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убликации\Статьи\Статьи 2024\08_Органайзер проекта оптимизации бизнес-процесса\"/>
    </mc:Choice>
  </mc:AlternateContent>
  <bookViews>
    <workbookView xWindow="0" yWindow="0" windowWidth="25135" windowHeight="11481" tabRatio="815"/>
  </bookViews>
  <sheets>
    <sheet name="1. Карточка проекта" sheetId="1" r:id="rId1"/>
    <sheet name="2. Проблемное поле" sheetId="3" r:id="rId2"/>
    <sheet name="3. Анализ моделей &quot;Как есть&quot;" sheetId="4" r:id="rId3"/>
    <sheet name="Типы проблем" sheetId="10" r:id="rId4"/>
    <sheet name="4. Углубленный анализ" sheetId="11" r:id="rId5"/>
    <sheet name="5. Мероприятия" sheetId="12" r:id="rId6"/>
    <sheet name="Области оптимизации" sheetId="16" r:id="rId7"/>
    <sheet name="Затраты-Эффективность" sheetId="17" r:id="rId8"/>
    <sheet name="6. Модели &quot;Как должно быть&quot;" sheetId="7" r:id="rId9"/>
    <sheet name="7. План внедрения" sheetId="13" r:id="rId10"/>
    <sheet name="8. Оценка результатов" sheetId="14" r:id="rId11"/>
    <sheet name="9. Резюме проекта" sheetId="2" r:id="rId12"/>
  </sheets>
  <externalReferences>
    <externalReference r:id="rId13"/>
    <externalReference r:id="rId14"/>
  </externalReferences>
  <definedNames>
    <definedName name="_Key1" localSheetId="4" hidden="1">#REF!</definedName>
    <definedName name="_Key1" localSheetId="5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7" hidden="1">#REF!</definedName>
    <definedName name="_Key1" localSheetId="6" hidden="1">#REF!</definedName>
    <definedName name="_Key1" localSheetId="3" hidden="1">#REF!</definedName>
    <definedName name="_Key1" hidden="1">#REF!</definedName>
    <definedName name="_Key10" localSheetId="9" hidden="1">#REF!</definedName>
    <definedName name="_Key10" localSheetId="10" hidden="1">#REF!</definedName>
    <definedName name="_Key10" localSheetId="7" hidden="1">#REF!</definedName>
    <definedName name="_Key10" localSheetId="6" hidden="1">#REF!</definedName>
    <definedName name="_Key10" hidden="1">#REF!</definedName>
    <definedName name="_Key2" localSheetId="4" hidden="1">#REF!</definedName>
    <definedName name="_Key2" localSheetId="5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7" hidden="1">#REF!</definedName>
    <definedName name="_Key2" localSheetId="6" hidden="1">#REF!</definedName>
    <definedName name="_Key2" localSheetId="3" hidden="1">#REF!</definedName>
    <definedName name="_Key2" hidden="1">#REF!</definedName>
    <definedName name="_Order1" hidden="1">0</definedName>
    <definedName name="_Order2" hidden="1">255</definedName>
    <definedName name="_Sort" localSheetId="4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7" hidden="1">#REF!</definedName>
    <definedName name="_Sort" localSheetId="6" hidden="1">#REF!</definedName>
    <definedName name="_Sort" localSheetId="3" hidden="1">#REF!</definedName>
    <definedName name="_Sort" hidden="1">#REF!</definedName>
    <definedName name="Priority">'[1]План реализации'!$M$5:$M$7</definedName>
    <definedName name="takt" comment="SixSigmaOnline.ru">OFFSET('[2]2.4'!$F$5:$F$24,0,0,'[2]2.4'!$H$3,1)</definedName>
    <definedName name="_xlnm.Recorder" localSheetId="4">#REF!</definedName>
    <definedName name="_xlnm.Recorder" localSheetId="5">#REF!</definedName>
    <definedName name="_xlnm.Recorder" localSheetId="9">#REF!</definedName>
    <definedName name="_xlnm.Recorder" localSheetId="10">#REF!</definedName>
    <definedName name="_xlnm.Recorder" localSheetId="11">#REF!</definedName>
    <definedName name="_xlnm.Recorder" localSheetId="7">#REF!</definedName>
    <definedName name="_xlnm.Recorder" localSheetId="6">#REF!</definedName>
    <definedName name="_xlnm.Recorder" localSheetId="3">#REF!</definedName>
    <definedName name="_xlnm.Record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7" l="1"/>
  <c r="G6" i="17" s="1"/>
  <c r="G7" i="17" s="1"/>
  <c r="G8" i="17" s="1"/>
  <c r="G9" i="17" s="1"/>
  <c r="G10" i="17" s="1"/>
  <c r="G11" i="17" s="1"/>
  <c r="G12" i="17" s="1"/>
  <c r="E5" i="17"/>
  <c r="E6" i="17" s="1"/>
  <c r="E7" i="17" s="1"/>
  <c r="E8" i="17" s="1"/>
  <c r="E9" i="17" s="1"/>
  <c r="E10" i="17" s="1"/>
  <c r="E11" i="17" s="1"/>
  <c r="E12" i="17" s="1"/>
  <c r="H9" i="17"/>
  <c r="H12" i="17"/>
  <c r="H6" i="17"/>
  <c r="H8" i="17"/>
  <c r="H5" i="17"/>
  <c r="H10" i="17"/>
  <c r="H7" i="17"/>
  <c r="H11" i="17"/>
</calcChain>
</file>

<file path=xl/comments1.xml><?xml version="1.0" encoding="utf-8"?>
<comments xmlns="http://schemas.openxmlformats.org/spreadsheetml/2006/main">
  <authors>
    <author>tc={2FF893D5-EA2F-4103-8EBA-6E36E18E5F60}</author>
  </authors>
  <commentList>
    <comment ref="C18" authorId="0" shapeId="0">
      <text>
        <r>
          <rPr>
            <sz val="12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Описать методику расчета</t>
        </r>
      </text>
    </comment>
  </commentList>
</comments>
</file>

<file path=xl/sharedStrings.xml><?xml version="1.0" encoding="utf-8"?>
<sst xmlns="http://schemas.openxmlformats.org/spreadsheetml/2006/main" count="238" uniqueCount="182">
  <si>
    <t>ОСНОВНАЯ ИНФОРМАЦИЯ ПО ПРОЕКТУ</t>
  </si>
  <si>
    <t>Название проекта</t>
  </si>
  <si>
    <t>Куратор проекта</t>
  </si>
  <si>
    <t>Руководитель проекта</t>
  </si>
  <si>
    <t xml:space="preserve">E-MAIL </t>
  </si>
  <si>
    <t>Номер телефона</t>
  </si>
  <si>
    <t>Подразделение</t>
  </si>
  <si>
    <t>Дата начала проекта</t>
  </si>
  <si>
    <t>Дата завершения проекта</t>
  </si>
  <si>
    <t>Владелец процесса</t>
  </si>
  <si>
    <t>ГРАНИЦЫ И ПЛАН ПРОЕКТА</t>
  </si>
  <si>
    <t>Границы проекта</t>
  </si>
  <si>
    <t>План проекта</t>
  </si>
  <si>
    <t>ДАТА НАЧАЛА</t>
  </si>
  <si>
    <t>ДАТА ЗАВЕРШЕНИЯ</t>
  </si>
  <si>
    <t>КОМАНДА ПРОЕКТА</t>
  </si>
  <si>
    <t>Команда проекта</t>
  </si>
  <si>
    <t>Ф.И.О.</t>
  </si>
  <si>
    <t>ПОДРАЗДЕЛЕНИЕ</t>
  </si>
  <si>
    <t xml:space="preserve"> </t>
  </si>
  <si>
    <t>Риски</t>
  </si>
  <si>
    <t>Ограничения</t>
  </si>
  <si>
    <t>Подготовил:</t>
  </si>
  <si>
    <t>Дата:</t>
  </si>
  <si>
    <t>Бизнес-контекст, заинтересованные стороны, потребность</t>
  </si>
  <si>
    <t>ЭТАП ПРОЕКА</t>
  </si>
  <si>
    <t>Предварительный анализ</t>
  </si>
  <si>
    <t>Углубленный анализ</t>
  </si>
  <si>
    <t>Проектирование процесса</t>
  </si>
  <si>
    <t>Внедрение изменений</t>
  </si>
  <si>
    <t>Цели проекта</t>
  </si>
  <si>
    <t>ОПИСАНИЕ ПРИНЦИПОВ, ОГРАНИЧЕНИЙ И РИСКОВ ПРОЕКТА</t>
  </si>
  <si>
    <t>Принципы</t>
  </si>
  <si>
    <t>ЦЕЛИ И РЕЗУЛЬТАТЫ ПРОЕКТА</t>
  </si>
  <si>
    <t>Мониторинг и анализ</t>
  </si>
  <si>
    <t>Возможный результат проекта, целевые значения показателей</t>
  </si>
  <si>
    <t>Бизнес-проблема, текущие значения показателей</t>
  </si>
  <si>
    <t>КАРТОЧКА ПРОЕКТА</t>
  </si>
  <si>
    <t>РЕЗЮМЕ ПРОЕКТА</t>
  </si>
  <si>
    <r>
      <t>Дата завершения проекта</t>
    </r>
    <r>
      <rPr>
        <i/>
        <sz val="10"/>
        <color theme="1"/>
        <rFont val="Montserrat"/>
        <charset val="204"/>
      </rPr>
      <t xml:space="preserve"> (факт)</t>
    </r>
  </si>
  <si>
    <r>
      <t>Дата начала проекта</t>
    </r>
    <r>
      <rPr>
        <i/>
        <sz val="10"/>
        <color theme="1"/>
        <rFont val="Montserrat"/>
        <charset val="204"/>
      </rPr>
      <t xml:space="preserve"> (факт)</t>
    </r>
  </si>
  <si>
    <r>
      <t xml:space="preserve">Затраты на проект, </t>
    </r>
    <r>
      <rPr>
        <sz val="10"/>
        <color theme="1"/>
        <rFont val="Montserrat"/>
        <charset val="204"/>
      </rPr>
      <t>тыс.рублей</t>
    </r>
  </si>
  <si>
    <r>
      <t>Эффект от проекта,</t>
    </r>
    <r>
      <rPr>
        <sz val="10"/>
        <color theme="1"/>
        <rFont val="Montserrat"/>
        <charset val="204"/>
      </rPr>
      <t xml:space="preserve"> тыс.рублей</t>
    </r>
  </si>
  <si>
    <t>Ссылка на протокол</t>
  </si>
  <si>
    <t>Использованные методы и инструменты</t>
  </si>
  <si>
    <t>Ноу-хау проекта</t>
  </si>
  <si>
    <t>Согласовал:</t>
  </si>
  <si>
    <t>Результаты выполнения проекта</t>
  </si>
  <si>
    <t>ПРОБЛЕМНОЕ ПОЛЕ</t>
  </si>
  <si>
    <t>№</t>
  </si>
  <si>
    <t>Наименование процесса/подпроцесса</t>
  </si>
  <si>
    <t>Проблемы по мнению экспертов</t>
  </si>
  <si>
    <t>Проблемы по мнению ВРГ</t>
  </si>
  <si>
    <t>Возможные причины проблем</t>
  </si>
  <si>
    <t>2. Результаты анкетирования</t>
  </si>
  <si>
    <t>Проблема</t>
  </si>
  <si>
    <r>
      <t xml:space="preserve">Проблемы </t>
    </r>
    <r>
      <rPr>
        <i/>
        <sz val="10"/>
        <color theme="1"/>
        <rFont val="Montserrat"/>
        <charset val="204"/>
      </rPr>
      <t>(по степени повторяемости)</t>
    </r>
  </si>
  <si>
    <t>3. Гипотезы о причинах проблем</t>
  </si>
  <si>
    <t>Гипотеза о причинах проблемы</t>
  </si>
  <si>
    <t>4. Возможный потенциал оптимизации</t>
  </si>
  <si>
    <t>Направление улучшения</t>
  </si>
  <si>
    <t>Возможный эффект</t>
  </si>
  <si>
    <t>5. Показатели процесса "Как есть"</t>
  </si>
  <si>
    <t>Наименование показателя</t>
  </si>
  <si>
    <r>
      <t xml:space="preserve">Фактическое значение показателя </t>
    </r>
    <r>
      <rPr>
        <i/>
        <sz val="10"/>
        <color theme="1"/>
        <rFont val="Montserrat"/>
        <charset val="204"/>
      </rPr>
      <t>(за последний месяц)</t>
    </r>
  </si>
  <si>
    <t>1. Результаты интервью с экспертами</t>
  </si>
  <si>
    <t>АНАЛИЗ МОДЕЛЕЙ "КАК ЕСТЬ"</t>
  </si>
  <si>
    <t>Наименование задачи</t>
  </si>
  <si>
    <t>Норм.</t>
  </si>
  <si>
    <t>Факт</t>
  </si>
  <si>
    <t>Время выполнения, мин</t>
  </si>
  <si>
    <t>Факт.трудоемкость</t>
  </si>
  <si>
    <t>Затраты, тыс.рублей</t>
  </si>
  <si>
    <t>Тип проблемы</t>
  </si>
  <si>
    <t>Описание проблемы</t>
  </si>
  <si>
    <t>Возможые пути решения проблемы</t>
  </si>
  <si>
    <t>Ожидание</t>
  </si>
  <si>
    <t xml:space="preserve">Ручная передача документов </t>
  </si>
  <si>
    <t>Излишние перемещения</t>
  </si>
  <si>
    <t>Ненужные движения</t>
  </si>
  <si>
    <t>Обработка</t>
  </si>
  <si>
    <t>Траснпортировка</t>
  </si>
  <si>
    <t>Автоматизация</t>
  </si>
  <si>
    <t>Потеря важной информации</t>
  </si>
  <si>
    <t>Технология</t>
  </si>
  <si>
    <t>Нет интеграции между процессами</t>
  </si>
  <si>
    <t>Узкое место в процессе</t>
  </si>
  <si>
    <t>Ненужный контроль</t>
  </si>
  <si>
    <t>Ненужное согласование</t>
  </si>
  <si>
    <t>Отсутствие методики/бизнес-правила</t>
  </si>
  <si>
    <t>Неудобный функционал и интерфейс ИС</t>
  </si>
  <si>
    <t>Ручной перенос данных между ИС</t>
  </si>
  <si>
    <t>Ожидание ресурсов, информации, ИС</t>
  </si>
  <si>
    <t>Нет интеграции между ИС</t>
  </si>
  <si>
    <t>Некорректный порядок задач</t>
  </si>
  <si>
    <t>Дублирование задач</t>
  </si>
  <si>
    <t>Негативное отношение исполнителя</t>
  </si>
  <si>
    <t>Мотивация</t>
  </si>
  <si>
    <t>Ручные расчеты</t>
  </si>
  <si>
    <t>Долгий поиск информации</t>
  </si>
  <si>
    <t>Отсутствие SLA на время выполнения</t>
  </si>
  <si>
    <t>Вид проблемы</t>
  </si>
  <si>
    <t>Ссылка на схему бизнес-процесса:</t>
  </si>
  <si>
    <t>Наименование проблемы</t>
  </si>
  <si>
    <r>
      <t xml:space="preserve">ТИПЫ ПРОБЛЕМ </t>
    </r>
    <r>
      <rPr>
        <i/>
        <sz val="14"/>
        <color theme="1"/>
        <rFont val="Montserrat"/>
        <charset val="204"/>
      </rPr>
      <t>(Справочно)</t>
    </r>
  </si>
  <si>
    <t>Прочее</t>
  </si>
  <si>
    <t>УГЛУБЛЕННЫЙ АНАЛИЗ</t>
  </si>
  <si>
    <t>Подтверждение гипотезы</t>
  </si>
  <si>
    <t>Гипотеза о причине проблемы</t>
  </si>
  <si>
    <t>МЕРОПРИЯТИЯ ПО ИЗМЕНЕНИЮ ПРОЦЕССА</t>
  </si>
  <si>
    <t>Наименование мероприятия</t>
  </si>
  <si>
    <t>Описание мероприятия</t>
  </si>
  <si>
    <t>МОДЕЛИ БИЗНЕС-ПРОЦЕССОВ "КАК ДОЛЖНО БЫТЬ"</t>
  </si>
  <si>
    <t>ПЛАН ВНЕДРЕНИЯ ИЗМЕНЕНИЙ</t>
  </si>
  <si>
    <t>Начало</t>
  </si>
  <si>
    <t>Завершение</t>
  </si>
  <si>
    <t>План</t>
  </si>
  <si>
    <t>Прио-ритет</t>
  </si>
  <si>
    <t>Ответственный</t>
  </si>
  <si>
    <t>Состав ВРГ № __ "__________________"</t>
  </si>
  <si>
    <t>ФИО</t>
  </si>
  <si>
    <t>Факт, труд., чел-часов</t>
  </si>
  <si>
    <t>Факт. Бюджет, тыс. рублей</t>
  </si>
  <si>
    <t>Фактический результат</t>
  </si>
  <si>
    <t>Плановая трудоемкость, чел-часов</t>
  </si>
  <si>
    <t>Плановый бюджет, тыс. рублей</t>
  </si>
  <si>
    <t>Плановый эффект, тыс. рублей</t>
  </si>
  <si>
    <t>Плановая эфф-ть, %</t>
  </si>
  <si>
    <t>Плановый срок, дней</t>
  </si>
  <si>
    <t>ОЦЕНКА РЕЗУЛЬТАТОВ ПРОЕКТА</t>
  </si>
  <si>
    <t>Полученный результат</t>
  </si>
  <si>
    <t>Отклонение, в %</t>
  </si>
  <si>
    <t>Фактический бюджет, тыс. рублей</t>
  </si>
  <si>
    <t>Фактическая трудоемкость, чел-часов</t>
  </si>
  <si>
    <t>Фактический эффект, тыс. рублей</t>
  </si>
  <si>
    <t>Фактический срок, дней</t>
  </si>
  <si>
    <t>Фактическая эфф-ть, %</t>
  </si>
  <si>
    <r>
      <t xml:space="preserve">Эффективностью проекта, </t>
    </r>
    <r>
      <rPr>
        <sz val="10"/>
        <color theme="1"/>
        <rFont val="Montserrat"/>
        <charset val="204"/>
      </rPr>
      <t>%</t>
    </r>
  </si>
  <si>
    <t>1. Выполнение мероприятий</t>
  </si>
  <si>
    <t>Выполненные работы</t>
  </si>
  <si>
    <r>
      <t xml:space="preserve">Фактическое значение показателя </t>
    </r>
    <r>
      <rPr>
        <i/>
        <sz val="10"/>
        <color theme="1"/>
        <rFont val="Montserrat"/>
        <charset val="204"/>
      </rPr>
      <t>(до выполнения проекта)</t>
    </r>
  </si>
  <si>
    <t>Изменение, в %</t>
  </si>
  <si>
    <r>
      <t xml:space="preserve">3. Показатели процесса </t>
    </r>
    <r>
      <rPr>
        <i/>
        <sz val="12"/>
        <color theme="1"/>
        <rFont val="Montserrat"/>
        <charset val="204"/>
      </rPr>
      <t>(после выполнения проекта)</t>
    </r>
  </si>
  <si>
    <t>1. Бизнес-процесс __________________________</t>
  </si>
  <si>
    <r>
      <t xml:space="preserve">Фактическое значение показателя </t>
    </r>
    <r>
      <rPr>
        <i/>
        <sz val="10"/>
        <color theme="1"/>
        <rFont val="Montserrat"/>
        <charset val="204"/>
      </rPr>
      <t>(после выполнения проекта)</t>
    </r>
  </si>
  <si>
    <t>Контекст бизнес-процесса</t>
  </si>
  <si>
    <t>Поместите сюда графическую схему - контекст бизнес-процесса</t>
  </si>
  <si>
    <t>Возможные риски и компенсационные мероприятия</t>
  </si>
  <si>
    <t>Описание ожидаемого результата</t>
  </si>
  <si>
    <t>Ссылка на презентацию проекта</t>
  </si>
  <si>
    <t>Идеи и предложения по изменениям</t>
  </si>
  <si>
    <r>
      <t xml:space="preserve">Области оптимизации бизнес-процесса </t>
    </r>
    <r>
      <rPr>
        <i/>
        <sz val="14"/>
        <color theme="1"/>
        <rFont val="Montserrat"/>
        <charset val="204"/>
      </rPr>
      <t>(Справочно)</t>
    </r>
  </si>
  <si>
    <t>Технология выполнения</t>
  </si>
  <si>
    <t>Технология управления</t>
  </si>
  <si>
    <t>Ресурсы для выполнения</t>
  </si>
  <si>
    <t>Информационные системы</t>
  </si>
  <si>
    <t>Интеграция бизнес-процесса</t>
  </si>
  <si>
    <t>Наименование области оптимизайии</t>
  </si>
  <si>
    <t>Прочие</t>
  </si>
  <si>
    <t>Область оптимизации</t>
  </si>
  <si>
    <t>Мероприятие А</t>
  </si>
  <si>
    <t>Мероприятие Б</t>
  </si>
  <si>
    <t>Мероприятие В</t>
  </si>
  <si>
    <t>Мероприятие Г</t>
  </si>
  <si>
    <t>Мероприятие Д</t>
  </si>
  <si>
    <t>Мероприятие Ж</t>
  </si>
  <si>
    <t>Мероприятие З</t>
  </si>
  <si>
    <t>Мероприятие И</t>
  </si>
  <si>
    <t>Кумулятивные затраты, тыс.рублей</t>
  </si>
  <si>
    <t>Кумулятивный эффект, тыс. рублей</t>
  </si>
  <si>
    <t>Плановая эффективность, %</t>
  </si>
  <si>
    <t>Протокол Процессного комитета:</t>
  </si>
  <si>
    <t xml:space="preserve">Дата: </t>
  </si>
  <si>
    <t>Pdf-файл с протоколом</t>
  </si>
  <si>
    <r>
      <t xml:space="preserve">Участники </t>
    </r>
    <r>
      <rPr>
        <sz val="10"/>
        <color theme="1"/>
        <rFont val="Montserrat"/>
        <charset val="204"/>
      </rPr>
      <t>(в т.ч. ВРГ №)</t>
    </r>
  </si>
  <si>
    <t>Приказ</t>
  </si>
  <si>
    <t>Pdf-файл с приказом</t>
  </si>
  <si>
    <t>Руководитель проекта:</t>
  </si>
  <si>
    <t>Отклонение по срокам, в %</t>
  </si>
  <si>
    <r>
      <t xml:space="preserve">Анализ "Затраты-Эффективность" </t>
    </r>
    <r>
      <rPr>
        <i/>
        <sz val="12"/>
        <color theme="1"/>
        <rFont val="Montserrat"/>
        <charset val="204"/>
      </rPr>
      <t>(План)</t>
    </r>
  </si>
  <si>
    <r>
      <t xml:space="preserve">Анализ "Затраты-Эффективность" </t>
    </r>
    <r>
      <rPr>
        <i/>
        <sz val="14"/>
        <color theme="1"/>
        <rFont val="Montserrat"/>
        <charset val="204"/>
      </rPr>
      <t>(План, пример)</t>
    </r>
  </si>
  <si>
    <r>
      <t xml:space="preserve">2. Анализ "Затраты-Эффективность" </t>
    </r>
    <r>
      <rPr>
        <i/>
        <sz val="12"/>
        <color theme="1"/>
        <rFont val="Montserrat"/>
        <charset val="204"/>
      </rPr>
      <t>(Факт)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</si>
</sst>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mm/dd/yy;@"/>
    <numFmt numFmtId="166" formatCode="dd/mm/yy;@"/>
    <numFmt numFmtId="167" formatCode="0.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name val="Montserrat"/>
      <charset val="204"/>
    </font>
    <font>
      <b/>
      <sz val="10"/>
      <color theme="1"/>
      <name val="Montserrat"/>
      <charset val="204"/>
    </font>
    <font>
      <sz val="10"/>
      <color theme="1"/>
      <name val="Montserrat"/>
      <charset val="204"/>
    </font>
    <font>
      <sz val="10"/>
      <name val="Montserrat"/>
      <charset val="204"/>
    </font>
    <font>
      <sz val="10"/>
      <color rgb="FFFF0000"/>
      <name val="Montserrat"/>
      <charset val="204"/>
    </font>
    <font>
      <u/>
      <sz val="10"/>
      <color theme="10"/>
      <name val="Montserrat"/>
      <charset val="204"/>
    </font>
    <font>
      <b/>
      <u/>
      <sz val="10"/>
      <color theme="10"/>
      <name val="Montserrat"/>
      <charset val="204"/>
    </font>
    <font>
      <b/>
      <sz val="14"/>
      <name val="Montserrat"/>
      <charset val="204"/>
    </font>
    <font>
      <sz val="14"/>
      <color theme="1"/>
      <name val="Montserrat"/>
      <charset val="204"/>
    </font>
    <font>
      <b/>
      <sz val="14"/>
      <color theme="1"/>
      <name val="Montserrat"/>
      <charset val="204"/>
    </font>
    <font>
      <i/>
      <sz val="10"/>
      <color theme="1"/>
      <name val="Montserrat"/>
      <charset val="204"/>
    </font>
    <font>
      <b/>
      <sz val="12"/>
      <color theme="1"/>
      <name val="Montserrat"/>
      <charset val="204"/>
    </font>
    <font>
      <b/>
      <sz val="8"/>
      <color theme="1"/>
      <name val="Montserrat"/>
      <charset val="204"/>
    </font>
    <font>
      <sz val="9"/>
      <color theme="1"/>
      <name val="Montserrat"/>
      <charset val="204"/>
    </font>
    <font>
      <b/>
      <sz val="9"/>
      <color theme="1"/>
      <name val="Montserrat"/>
      <charset val="204"/>
    </font>
    <font>
      <i/>
      <sz val="14"/>
      <color theme="1"/>
      <name val="Montserrat"/>
      <charset val="204"/>
    </font>
    <font>
      <sz val="8"/>
      <color theme="1"/>
      <name val="Montserrat"/>
      <charset val="204"/>
    </font>
    <font>
      <i/>
      <sz val="12"/>
      <color theme="1"/>
      <name val="Montserrat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08">
    <xf numFmtId="0" fontId="0" fillId="0" borderId="0" xfId="0"/>
    <xf numFmtId="0" fontId="5" fillId="0" borderId="0" xfId="0" applyFont="1"/>
    <xf numFmtId="0" fontId="10" fillId="0" borderId="0" xfId="1" applyFont="1" applyAlignment="1">
      <alignment vertical="center"/>
    </xf>
    <xf numFmtId="0" fontId="11" fillId="0" borderId="0" xfId="0" applyFont="1"/>
    <xf numFmtId="0" fontId="5" fillId="0" borderId="1" xfId="1" applyFont="1" applyBorder="1" applyAlignment="1">
      <alignment horizontal="left" vertical="center" wrapText="1" indent="1"/>
    </xf>
    <xf numFmtId="0" fontId="5" fillId="4" borderId="1" xfId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164" fontId="4" fillId="4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 indent="1"/>
    </xf>
    <xf numFmtId="164" fontId="4" fillId="3" borderId="9" xfId="1" applyNumberFormat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left" vertical="center" wrapText="1" indent="1"/>
    </xf>
    <xf numFmtId="0" fontId="4" fillId="6" borderId="13" xfId="1" applyFont="1" applyFill="1" applyBorder="1" applyAlignment="1">
      <alignment horizontal="left" vertical="center" wrapText="1" indent="1"/>
    </xf>
    <xf numFmtId="0" fontId="4" fillId="4" borderId="13" xfId="1" applyFont="1" applyFill="1" applyBorder="1" applyAlignment="1">
      <alignment horizontal="left" vertical="center" wrapText="1" indent="1"/>
    </xf>
    <xf numFmtId="0" fontId="4" fillId="3" borderId="13" xfId="1" applyFont="1" applyFill="1" applyBorder="1" applyAlignment="1">
      <alignment horizontal="left" vertical="center" wrapText="1" indent="1"/>
    </xf>
    <xf numFmtId="0" fontId="4" fillId="3" borderId="2" xfId="1" applyFont="1" applyFill="1" applyBorder="1" applyAlignment="1">
      <alignment horizontal="left" vertical="center" wrapText="1" indent="1"/>
    </xf>
    <xf numFmtId="164" fontId="4" fillId="4" borderId="14" xfId="1" applyNumberFormat="1" applyFont="1" applyFill="1" applyBorder="1" applyAlignment="1">
      <alignment horizontal="center" vertical="center"/>
    </xf>
    <xf numFmtId="14" fontId="5" fillId="0" borderId="14" xfId="1" applyNumberFormat="1" applyFont="1" applyBorder="1" applyAlignment="1">
      <alignment horizontal="center" vertical="center" wrapText="1"/>
    </xf>
    <xf numFmtId="14" fontId="5" fillId="4" borderId="14" xfId="1" applyNumberFormat="1" applyFont="1" applyFill="1" applyBorder="1" applyAlignment="1">
      <alignment horizontal="center" vertical="center" wrapText="1"/>
    </xf>
    <xf numFmtId="14" fontId="5" fillId="0" borderId="17" xfId="1" applyNumberFormat="1" applyFont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left" vertical="center" wrapText="1" indent="1"/>
    </xf>
    <xf numFmtId="0" fontId="5" fillId="6" borderId="3" xfId="1" applyFont="1" applyFill="1" applyBorder="1" applyAlignment="1">
      <alignment horizontal="left" vertical="center" wrapText="1" indent="1"/>
    </xf>
    <xf numFmtId="14" fontId="5" fillId="6" borderId="3" xfId="1" applyNumberFormat="1" applyFont="1" applyFill="1" applyBorder="1" applyAlignment="1">
      <alignment horizontal="center" vertical="center"/>
    </xf>
    <xf numFmtId="0" fontId="5" fillId="6" borderId="4" xfId="1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/>
    <xf numFmtId="0" fontId="5" fillId="0" borderId="0" xfId="0" applyFont="1" applyAlignment="1"/>
    <xf numFmtId="49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12" fillId="0" borderId="0" xfId="0" applyFont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/>
    <xf numFmtId="0" fontId="4" fillId="10" borderId="1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center" vertical="center" wrapText="1"/>
    </xf>
    <xf numFmtId="49" fontId="4" fillId="12" borderId="1" xfId="0" applyNumberFormat="1" applyFont="1" applyFill="1" applyBorder="1" applyAlignment="1">
      <alignment horizontal="center" vertical="center" wrapText="1"/>
    </xf>
    <xf numFmtId="49" fontId="4" fillId="17" borderId="1" xfId="0" applyNumberFormat="1" applyFont="1" applyFill="1" applyBorder="1" applyAlignment="1">
      <alignment horizontal="center" vertical="center" wrapText="1"/>
    </xf>
    <xf numFmtId="49" fontId="15" fillId="17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4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15" fillId="12" borderId="1" xfId="0" applyNumberFormat="1" applyFont="1" applyFill="1" applyBorder="1" applyAlignment="1">
      <alignment horizontal="center" vertical="center" wrapText="1"/>
    </xf>
    <xf numFmtId="49" fontId="17" fillId="1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7" fillId="0" borderId="20" xfId="0" applyFont="1" applyBorder="1" applyAlignment="1"/>
    <xf numFmtId="0" fontId="17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6" fillId="18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9" fillId="4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left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7" fontId="19" fillId="4" borderId="1" xfId="0" applyNumberFormat="1" applyFont="1" applyFill="1" applyBorder="1" applyAlignment="1">
      <alignment horizontal="left" vertical="center" wrapText="1"/>
    </xf>
    <xf numFmtId="167" fontId="19" fillId="4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right" vertical="center" wrapText="1"/>
    </xf>
    <xf numFmtId="167" fontId="19" fillId="4" borderId="1" xfId="0" applyNumberFormat="1" applyFont="1" applyFill="1" applyBorder="1" applyAlignment="1">
      <alignment horizontal="right" vertical="center" wrapText="1"/>
    </xf>
    <xf numFmtId="167" fontId="5" fillId="4" borderId="6" xfId="1" applyNumberFormat="1" applyFont="1" applyFill="1" applyBorder="1" applyAlignment="1">
      <alignment vertical="center" wrapText="1"/>
    </xf>
    <xf numFmtId="167" fontId="5" fillId="4" borderId="7" xfId="1" applyNumberFormat="1" applyFont="1" applyFill="1" applyBorder="1" applyAlignment="1">
      <alignment vertical="center" wrapText="1"/>
    </xf>
    <xf numFmtId="167" fontId="5" fillId="4" borderId="16" xfId="1" applyNumberFormat="1" applyFont="1" applyFill="1" applyBorder="1" applyAlignment="1">
      <alignment vertical="center" wrapText="1"/>
    </xf>
    <xf numFmtId="49" fontId="5" fillId="17" borderId="1" xfId="0" applyNumberFormat="1" applyFont="1" applyFill="1" applyBorder="1" applyAlignment="1">
      <alignment horizontal="center" vertical="center" wrapText="1"/>
    </xf>
    <xf numFmtId="49" fontId="19" fillId="17" borderId="1" xfId="0" applyNumberFormat="1" applyFont="1" applyFill="1" applyBorder="1" applyAlignment="1">
      <alignment horizontal="center" vertical="center" wrapText="1"/>
    </xf>
    <xf numFmtId="0" fontId="19" fillId="17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7" borderId="15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/>
    </xf>
    <xf numFmtId="0" fontId="6" fillId="5" borderId="14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4" xfId="1" applyFont="1" applyFill="1" applyBorder="1" applyAlignment="1">
      <alignment horizontal="left" vertical="center" wrapText="1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2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 wrapText="1"/>
    </xf>
    <xf numFmtId="0" fontId="5" fillId="6" borderId="14" xfId="1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9" fillId="6" borderId="14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5" fillId="4" borderId="6" xfId="1" applyFont="1" applyFill="1" applyBorder="1" applyAlignment="1">
      <alignment horizontal="left" vertical="center" wrapText="1"/>
    </xf>
    <xf numFmtId="0" fontId="5" fillId="4" borderId="7" xfId="1" applyFont="1" applyFill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left" vertical="center"/>
    </xf>
    <xf numFmtId="0" fontId="5" fillId="7" borderId="14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justify" vertical="distributed"/>
    </xf>
    <xf numFmtId="0" fontId="5" fillId="5" borderId="14" xfId="1" applyFont="1" applyFill="1" applyBorder="1" applyAlignment="1">
      <alignment horizontal="justify" vertical="distributed"/>
    </xf>
    <xf numFmtId="0" fontId="4" fillId="4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65" fontId="5" fillId="4" borderId="14" xfId="1" applyNumberFormat="1" applyFont="1" applyFill="1" applyBorder="1" applyAlignment="1">
      <alignment horizontal="center" vertical="center" wrapText="1"/>
    </xf>
    <xf numFmtId="165" fontId="5" fillId="6" borderId="8" xfId="1" applyNumberFormat="1" applyFont="1" applyFill="1" applyBorder="1" applyAlignment="1">
      <alignment horizontal="center" vertical="center" wrapText="1"/>
    </xf>
    <xf numFmtId="165" fontId="5" fillId="6" borderId="17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left" vertical="center"/>
    </xf>
    <xf numFmtId="0" fontId="5" fillId="8" borderId="14" xfId="1" applyFont="1" applyFill="1" applyBorder="1" applyAlignment="1">
      <alignment horizontal="left" vertical="center"/>
    </xf>
    <xf numFmtId="164" fontId="4" fillId="4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7" fillId="8" borderId="1" xfId="1" applyFont="1" applyFill="1" applyBorder="1" applyAlignment="1">
      <alignment horizontal="left" vertical="center" wrapText="1"/>
    </xf>
    <xf numFmtId="0" fontId="7" fillId="8" borderId="14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7" borderId="14" xfId="1" applyFont="1" applyFill="1" applyBorder="1" applyAlignment="1">
      <alignment horizontal="left" vertical="center" wrapText="1"/>
    </xf>
    <xf numFmtId="14" fontId="5" fillId="4" borderId="1" xfId="1" applyNumberFormat="1" applyFont="1" applyFill="1" applyBorder="1" applyAlignment="1">
      <alignment horizontal="left" vertical="center" wrapText="1"/>
    </xf>
    <xf numFmtId="14" fontId="5" fillId="6" borderId="1" xfId="1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6" fillId="9" borderId="1" xfId="1" applyFont="1" applyFill="1" applyBorder="1" applyAlignment="1">
      <alignment horizontal="left" vertical="center" wrapText="1"/>
    </xf>
    <xf numFmtId="0" fontId="6" fillId="9" borderId="14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4" xfId="1" applyFont="1" applyFill="1" applyBorder="1" applyAlignment="1">
      <alignment horizontal="left" vertical="center" wrapText="1"/>
    </xf>
    <xf numFmtId="167" fontId="8" fillId="6" borderId="1" xfId="2" applyNumberFormat="1" applyFont="1" applyFill="1" applyBorder="1" applyAlignment="1">
      <alignment horizontal="left" vertical="center" wrapText="1"/>
    </xf>
    <xf numFmtId="167" fontId="9" fillId="6" borderId="1" xfId="2" applyNumberFormat="1" applyFont="1" applyFill="1" applyBorder="1" applyAlignment="1">
      <alignment horizontal="left" vertical="center" wrapText="1"/>
    </xf>
    <xf numFmtId="167" fontId="9" fillId="6" borderId="14" xfId="2" applyNumberFormat="1" applyFont="1" applyFill="1" applyBorder="1" applyAlignment="1">
      <alignment horizontal="left" vertical="center" wrapText="1"/>
    </xf>
    <xf numFmtId="167" fontId="5" fillId="4" borderId="1" xfId="1" applyNumberFormat="1" applyFont="1" applyFill="1" applyBorder="1" applyAlignment="1">
      <alignment horizontal="left" vertical="center" wrapText="1"/>
    </xf>
    <xf numFmtId="167" fontId="5" fillId="4" borderId="14" xfId="1" applyNumberFormat="1" applyFont="1" applyFill="1" applyBorder="1" applyAlignment="1">
      <alignment horizontal="left" vertical="center" wrapText="1"/>
    </xf>
    <xf numFmtId="14" fontId="5" fillId="4" borderId="6" xfId="1" applyNumberFormat="1" applyFont="1" applyFill="1" applyBorder="1" applyAlignment="1">
      <alignment horizontal="center" vertical="center" wrapText="1"/>
    </xf>
    <xf numFmtId="14" fontId="5" fillId="4" borderId="7" xfId="1" applyNumberFormat="1" applyFont="1" applyFill="1" applyBorder="1" applyAlignment="1">
      <alignment horizontal="center" vertical="center" wrapText="1"/>
    </xf>
    <xf numFmtId="14" fontId="5" fillId="4" borderId="16" xfId="1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  <color rgb="FFCCFF99"/>
      <color rgb="FFFFCC66"/>
      <color rgb="FFFFCC99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800" b="0"/>
              <a:t>Анализ "Затраты-эффективность"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9636825173942207E-2"/>
          <c:y val="0.12634522935276479"/>
          <c:w val="0.89777241580739076"/>
          <c:h val="0.76090415317934945"/>
        </c:manualLayout>
      </c:layout>
      <c:scatterChart>
        <c:scatterStyle val="lineMarker"/>
        <c:varyColors val="0"/>
        <c:ser>
          <c:idx val="0"/>
          <c:order val="0"/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E0FD5A0-786B-453E-9C6E-542DF796B8A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1A2-4B1C-BD2E-A32E80C8A4D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8DE0804-681C-4502-BAEC-56E999076B4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1A2-4B1C-BD2E-A32E80C8A4D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E877DD4-719F-489E-B2EB-674A6E1ED4B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1A2-4B1C-BD2E-A32E80C8A4D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C8FA499-95A7-4326-8926-4A10DB03594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1A2-4B1C-BD2E-A32E80C8A4D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1EA1786-FE6A-48E3-A497-E1F9AB0A6A1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1A2-4B1C-BD2E-A32E80C8A4D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D1994EE-A2AA-44E7-A907-AD6219FBDCD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1A2-4B1C-BD2E-A32E80C8A4D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9C820B1-1C13-4326-8C1F-4C889DE5EFD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1A2-4B1C-BD2E-A32E80C8A4D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B2CD935-D837-43CA-B25E-57547026FD7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1A2-4B1C-BD2E-A32E80C8A4DC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DD81E43-AEAD-408A-9E07-79A2DAF3588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1A2-4B1C-BD2E-A32E80C8A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'Затраты-Эффективность'!$E$4:$E$12</c:f>
              <c:numCache>
                <c:formatCode>0</c:formatCode>
                <c:ptCount val="9"/>
                <c:pt idx="0" formatCode="General">
                  <c:v>0</c:v>
                </c:pt>
                <c:pt idx="1">
                  <c:v>350</c:v>
                </c:pt>
                <c:pt idx="2">
                  <c:v>700</c:v>
                </c:pt>
                <c:pt idx="3">
                  <c:v>760</c:v>
                </c:pt>
                <c:pt idx="4">
                  <c:v>920</c:v>
                </c:pt>
                <c:pt idx="5">
                  <c:v>1220</c:v>
                </c:pt>
                <c:pt idx="6">
                  <c:v>1345</c:v>
                </c:pt>
                <c:pt idx="7">
                  <c:v>1745</c:v>
                </c:pt>
                <c:pt idx="8">
                  <c:v>1835</c:v>
                </c:pt>
              </c:numCache>
            </c:numRef>
          </c:xVal>
          <c:yVal>
            <c:numRef>
              <c:f>'Затраты-Эффективность'!$G$4:$G$12</c:f>
              <c:numCache>
                <c:formatCode>0</c:formatCode>
                <c:ptCount val="9"/>
                <c:pt idx="0" formatCode="General">
                  <c:v>0</c:v>
                </c:pt>
                <c:pt idx="1">
                  <c:v>1800</c:v>
                </c:pt>
                <c:pt idx="2">
                  <c:v>3000</c:v>
                </c:pt>
                <c:pt idx="3">
                  <c:v>3200</c:v>
                </c:pt>
                <c:pt idx="4">
                  <c:v>3520</c:v>
                </c:pt>
                <c:pt idx="5">
                  <c:v>3920</c:v>
                </c:pt>
                <c:pt idx="6">
                  <c:v>4070</c:v>
                </c:pt>
                <c:pt idx="7">
                  <c:v>4520</c:v>
                </c:pt>
                <c:pt idx="8">
                  <c:v>4620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'Затраты-Эффективность'!$C$4:$C$12</c15:f>
                <c15:dlblRangeCache>
                  <c:ptCount val="9"/>
                  <c:pt idx="1">
                    <c:v>Мероприятие Ж</c:v>
                  </c:pt>
                  <c:pt idx="2">
                    <c:v>Мероприятие Г</c:v>
                  </c:pt>
                  <c:pt idx="3">
                    <c:v>Мероприятие И</c:v>
                  </c:pt>
                  <c:pt idx="4">
                    <c:v>Мероприятие Д</c:v>
                  </c:pt>
                  <c:pt idx="5">
                    <c:v>Мероприятие Б</c:v>
                  </c:pt>
                  <c:pt idx="6">
                    <c:v>Мероприятие З</c:v>
                  </c:pt>
                  <c:pt idx="7">
                    <c:v>Мероприятие А</c:v>
                  </c:pt>
                  <c:pt idx="8">
                    <c:v>Мероприятие 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91A2-4B1C-BD2E-A32E80C8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05912"/>
        <c:axId val="710306240"/>
      </c:scatterChart>
      <c:valAx>
        <c:axId val="71030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800" b="0" i="0" baseline="0"/>
                  <a:t>кумулятивные затраты, тыс.рублей</a:t>
                </a:r>
                <a:endParaRPr lang="ru-RU" sz="800" b="0" i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0306240"/>
        <c:crosses val="autoZero"/>
        <c:crossBetween val="midCat"/>
      </c:valAx>
      <c:valAx>
        <c:axId val="710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800" b="0" baseline="0"/>
                  <a:t>кумулятивный </a:t>
                </a:r>
                <a:r>
                  <a:rPr lang="ru-RU" sz="800" b="0"/>
                  <a:t>эффект, 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0305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800" b="0"/>
              <a:t>Анализ "Затраты-эффективность"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9636825173942207E-2"/>
          <c:y val="0.12634522935276479"/>
          <c:w val="0.89777241580739076"/>
          <c:h val="0.76090415317934945"/>
        </c:manualLayout>
      </c:layout>
      <c:scatterChart>
        <c:scatterStyle val="lineMarker"/>
        <c:varyColors val="0"/>
        <c:ser>
          <c:idx val="0"/>
          <c:order val="0"/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9E3ADDA-8379-44B3-B677-9FD189B61F1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66-435C-AC42-5F7C84B269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855DF81-2230-4E2F-9ED3-1191FDDC552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66-435C-AC42-5F7C84B269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E02B3DE-542C-4EF4-8383-38D33C7BCA9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66-435C-AC42-5F7C84B269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D771BAD-5C64-47BC-8E38-C2331EB16F5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66-435C-AC42-5F7C84B269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C7999EF-4302-425B-8785-3031DF28DD2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66-435C-AC42-5F7C84B269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17585A5-02F7-4EFA-A45B-FD4987C3573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66-435C-AC42-5F7C84B269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44A075A-76CA-4A62-AAF6-558DAC5A2A7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66-435C-AC42-5F7C84B269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BADD8A9-127A-4658-9C52-80A779B39DF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66-435C-AC42-5F7C84B269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8D90160-4EC3-4767-BE3A-91BFFFC732D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66-435C-AC42-5F7C84B26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'Затраты-Эффективность'!$E$4:$E$12</c:f>
              <c:numCache>
                <c:formatCode>0</c:formatCode>
                <c:ptCount val="9"/>
                <c:pt idx="0" formatCode="General">
                  <c:v>0</c:v>
                </c:pt>
                <c:pt idx="1">
                  <c:v>350</c:v>
                </c:pt>
                <c:pt idx="2">
                  <c:v>700</c:v>
                </c:pt>
                <c:pt idx="3">
                  <c:v>760</c:v>
                </c:pt>
                <c:pt idx="4">
                  <c:v>920</c:v>
                </c:pt>
                <c:pt idx="5">
                  <c:v>1220</c:v>
                </c:pt>
                <c:pt idx="6">
                  <c:v>1345</c:v>
                </c:pt>
                <c:pt idx="7">
                  <c:v>1745</c:v>
                </c:pt>
                <c:pt idx="8">
                  <c:v>1835</c:v>
                </c:pt>
              </c:numCache>
            </c:numRef>
          </c:xVal>
          <c:yVal>
            <c:numRef>
              <c:f>'Затраты-Эффективность'!$G$4:$G$12</c:f>
              <c:numCache>
                <c:formatCode>0</c:formatCode>
                <c:ptCount val="9"/>
                <c:pt idx="0" formatCode="General">
                  <c:v>0</c:v>
                </c:pt>
                <c:pt idx="1">
                  <c:v>1800</c:v>
                </c:pt>
                <c:pt idx="2">
                  <c:v>3000</c:v>
                </c:pt>
                <c:pt idx="3">
                  <c:v>3200</c:v>
                </c:pt>
                <c:pt idx="4">
                  <c:v>3520</c:v>
                </c:pt>
                <c:pt idx="5">
                  <c:v>3920</c:v>
                </c:pt>
                <c:pt idx="6">
                  <c:v>4070</c:v>
                </c:pt>
                <c:pt idx="7">
                  <c:v>4520</c:v>
                </c:pt>
                <c:pt idx="8">
                  <c:v>4620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'Затраты-Эффективность'!$C$4:$C$12</c15:f>
                <c15:dlblRangeCache>
                  <c:ptCount val="9"/>
                  <c:pt idx="1">
                    <c:v>Мероприятие Ж</c:v>
                  </c:pt>
                  <c:pt idx="2">
                    <c:v>Мероприятие Г</c:v>
                  </c:pt>
                  <c:pt idx="3">
                    <c:v>Мероприятие И</c:v>
                  </c:pt>
                  <c:pt idx="4">
                    <c:v>Мероприятие Д</c:v>
                  </c:pt>
                  <c:pt idx="5">
                    <c:v>Мероприятие Б</c:v>
                  </c:pt>
                  <c:pt idx="6">
                    <c:v>Мероприятие З</c:v>
                  </c:pt>
                  <c:pt idx="7">
                    <c:v>Мероприятие А</c:v>
                  </c:pt>
                  <c:pt idx="8">
                    <c:v>Мероприятие 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66-435C-AC42-5F7C84B26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05912"/>
        <c:axId val="710306240"/>
      </c:scatterChart>
      <c:valAx>
        <c:axId val="71030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800" b="0" i="0" baseline="0"/>
                  <a:t>кумулятивные затраты, тыс.рублей</a:t>
                </a:r>
                <a:endParaRPr lang="ru-RU" sz="800" b="0" i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0306240"/>
        <c:crosses val="autoZero"/>
        <c:crossBetween val="midCat"/>
      </c:valAx>
      <c:valAx>
        <c:axId val="710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800" b="0" baseline="0"/>
                  <a:t>кумулятивный </a:t>
                </a:r>
                <a:r>
                  <a:rPr lang="ru-RU" sz="800" b="0"/>
                  <a:t>эффект, тыс.рублей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0305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66502</xdr:colOff>
      <xdr:row>24</xdr:row>
      <xdr:rowOff>182880</xdr:rowOff>
    </xdr:from>
    <xdr:to>
      <xdr:col>5</xdr:col>
      <xdr:colOff>1080655</xdr:colOff>
      <xdr:row>45</xdr:row>
      <xdr:rowOff>133004</xdr:rowOff>
    </xdr:to>
    <xdr:sp macro="" textlink="">
      <xdr:nvSpPr>
        <xdr:cNvPr id="1027" name="AutoShape 3"/>
        <xdr:cNvSpPr>
          <a:spLocks noChangeAspect="1" noChangeArrowheads="1"/>
        </xdr:cNvSpPr>
      </xdr:nvSpPr>
      <xdr:spPr bwMode="auto">
        <a:xfrm>
          <a:off x="631767" y="5270269"/>
          <a:ext cx="8329353" cy="4172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41564</xdr:colOff>
      <xdr:row>25</xdr:row>
      <xdr:rowOff>49876</xdr:rowOff>
    </xdr:from>
    <xdr:to>
      <xdr:col>5</xdr:col>
      <xdr:colOff>1221971</xdr:colOff>
      <xdr:row>50</xdr:row>
      <xdr:rowOff>133002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91439</xdr:colOff>
      <xdr:row>12</xdr:row>
      <xdr:rowOff>182878</xdr:rowOff>
    </xdr:from>
    <xdr:to>
      <xdr:col>8</xdr:col>
      <xdr:colOff>423948</xdr:colOff>
      <xdr:row>32</xdr:row>
      <xdr:rowOff>133004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C7DD4E1\SixSigma-%20&#1055;&#1083;&#1072;&#1085;%20&#1088;&#1077;&#1072;&#1083;&#1080;&#1079;&#1072;&#1094;&#1080;&#1080;%20&#1087;&#1088;&#1086;&#1077;&#1082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3;&#1072;&#1076;&#1080;&#1084;&#1080;&#1088;%20&#1056;&#1077;&#1087;&#1080;&#1085;%20&#1052;&#1077;&#1085;&#1077;&#1076;&#1078;&#1084;&#1077;&#1085;&#1090;/010_&#1055;&#1088;&#1086;&#1077;&#1082;&#1090;&#1099;/007_&#1048;&#1053;&#1050;/02_&#1054;&#1090;%20&#1047;&#1072;&#1082;&#1072;&#1079;&#1095;&#1080;&#1082;&#1072;/041_&#1054;&#1094;&#1077;&#1085;&#1082;&#1072;%20&#1079;&#1088;&#1077;&#1083;&#1086;&#1089;&#1090;&#1080;%202020%20&#1075;&#1086;&#1076;/02_&#1044;&#1086;&#1082;&#1091;&#1084;&#1077;&#1085;&#1090;&#1099;%20&#1076;&#1083;&#1103;%20&#1086;&#1094;&#1077;&#1085;&#1082;&#1080;/01%20Lean%20&#1048;&#1053;&#1050;-&#1048;&#1076;&#1077;&#1103;%20&#1054;&#1087;&#1090;&#1080;&#1084;&#1080;&#1079;&#1072;&#1094;&#1080;&#1103;%20&#1076;&#1083;&#1080;&#1090;&#1077;&#1083;&#1100;&#1085;&#1086;&#1089;&#1090;&#1080;%20&#1087;&#1088;&#1086;&#1094;&#1077;&#1089;&#108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реализации"/>
    </sheetNames>
    <sheetDataSet>
      <sheetData sheetId="0">
        <row r="5">
          <cell r="M5" t="str">
            <v>ВЫСОКИЙ</v>
          </cell>
        </row>
        <row r="6">
          <cell r="M6" t="str">
            <v>СРЕДНИЙ</v>
          </cell>
        </row>
        <row r="7">
          <cell r="M7" t="str">
            <v>НИЗСКИЙ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1.1"/>
      <sheetName val="1.2"/>
      <sheetName val="1.3"/>
      <sheetName val="VOC"/>
      <sheetName val="_1.3"/>
      <sheetName val="1.4"/>
      <sheetName val="1.5"/>
      <sheetName val="1.6"/>
      <sheetName val="Данные для расчетов"/>
      <sheetName val="1.7"/>
      <sheetName val="2.1"/>
      <sheetName val="2.2 "/>
      <sheetName val="2.3"/>
      <sheetName val="2.4"/>
      <sheetName val="3.1"/>
      <sheetName val="3.2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5.1"/>
      <sheetName val="5.2"/>
      <sheetName val="5.3"/>
      <sheetName val="5.4"/>
      <sheetName val="1.1.1"/>
      <sheetName val="Pareto"/>
      <sheetName val="Random"/>
      <sheetName val="Reverse"/>
      <sheetName val="Time Travel"/>
      <sheetName val="Innovation Path"/>
      <sheetName val="SCAMPER"/>
      <sheetName val="Расчет объема выборки"/>
      <sheetName val="Descriptive Statistics"/>
      <sheetName val="RACI"/>
      <sheetName val="Business Case"/>
      <sheetName val="Требования к Ч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3">
          <cell r="H3">
            <v>4</v>
          </cell>
        </row>
        <row r="5">
          <cell r="F5">
            <v>22080</v>
          </cell>
        </row>
        <row r="6">
          <cell r="F6">
            <v>22080</v>
          </cell>
        </row>
        <row r="7">
          <cell r="F7">
            <v>22080</v>
          </cell>
        </row>
        <row r="8">
          <cell r="F8">
            <v>22080</v>
          </cell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B2" sqref="B1:B1048576"/>
    </sheetView>
  </sheetViews>
  <sheetFormatPr defaultRowHeight="15.75" x14ac:dyDescent="0.35"/>
  <cols>
    <col min="1" max="1" width="2.88671875" style="1" customWidth="1"/>
    <col min="2" max="2" width="29.6640625" style="1" customWidth="1"/>
    <col min="3" max="3" width="26.44140625" style="1" customWidth="1"/>
    <col min="4" max="4" width="8.88671875" style="1"/>
    <col min="5" max="5" width="18.44140625" style="1" customWidth="1"/>
    <col min="6" max="6" width="30.88671875" style="1" customWidth="1"/>
    <col min="7" max="16384" width="8.88671875" style="1"/>
  </cols>
  <sheetData>
    <row r="1" spans="1:20" s="3" customFormat="1" ht="20.95" x14ac:dyDescent="0.45">
      <c r="A1" s="2"/>
      <c r="B1" s="127" t="s">
        <v>37</v>
      </c>
      <c r="C1" s="127"/>
      <c r="D1" s="127"/>
      <c r="E1" s="127"/>
      <c r="F1" s="127"/>
    </row>
    <row r="2" spans="1:20" ht="5.9" customHeight="1" thickBot="1" x14ac:dyDescent="0.4"/>
    <row r="3" spans="1:20" ht="16.399999999999999" thickBot="1" x14ac:dyDescent="0.4">
      <c r="B3" s="119" t="s">
        <v>0</v>
      </c>
      <c r="C3" s="120"/>
      <c r="D3" s="120"/>
      <c r="E3" s="120"/>
      <c r="F3" s="121"/>
      <c r="H3" s="156" t="s">
        <v>145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x14ac:dyDescent="0.35">
      <c r="B4" s="11" t="s">
        <v>1</v>
      </c>
      <c r="C4" s="122"/>
      <c r="D4" s="122"/>
      <c r="E4" s="122"/>
      <c r="F4" s="123"/>
      <c r="H4" s="147" t="s">
        <v>146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9"/>
    </row>
    <row r="5" spans="1:20" x14ac:dyDescent="0.35">
      <c r="B5" s="12" t="s">
        <v>2</v>
      </c>
      <c r="C5" s="117"/>
      <c r="D5" s="117"/>
      <c r="E5" s="117"/>
      <c r="F5" s="118"/>
      <c r="H5" s="150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/>
    </row>
    <row r="6" spans="1:20" x14ac:dyDescent="0.35">
      <c r="B6" s="11" t="s">
        <v>3</v>
      </c>
      <c r="C6" s="122"/>
      <c r="D6" s="122"/>
      <c r="E6" s="122"/>
      <c r="F6" s="123"/>
      <c r="H6" s="150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2"/>
    </row>
    <row r="7" spans="1:20" x14ac:dyDescent="0.35">
      <c r="B7" s="12" t="s">
        <v>9</v>
      </c>
      <c r="C7" s="128"/>
      <c r="D7" s="129"/>
      <c r="E7" s="129"/>
      <c r="F7" s="130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/>
    </row>
    <row r="8" spans="1:20" x14ac:dyDescent="0.35">
      <c r="B8" s="11" t="s">
        <v>4</v>
      </c>
      <c r="C8" s="124"/>
      <c r="D8" s="125"/>
      <c r="E8" s="125"/>
      <c r="F8" s="126"/>
      <c r="H8" s="150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2"/>
    </row>
    <row r="9" spans="1:20" x14ac:dyDescent="0.35">
      <c r="B9" s="12" t="s">
        <v>5</v>
      </c>
      <c r="C9" s="117"/>
      <c r="D9" s="117"/>
      <c r="E9" s="117"/>
      <c r="F9" s="118"/>
      <c r="H9" s="150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2"/>
    </row>
    <row r="10" spans="1:20" x14ac:dyDescent="0.35">
      <c r="B10" s="11" t="s">
        <v>6</v>
      </c>
      <c r="C10" s="122"/>
      <c r="D10" s="122"/>
      <c r="E10" s="122"/>
      <c r="F10" s="123"/>
      <c r="H10" s="150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2"/>
    </row>
    <row r="11" spans="1:20" x14ac:dyDescent="0.35">
      <c r="B11" s="12" t="s">
        <v>7</v>
      </c>
      <c r="C11" s="176"/>
      <c r="D11" s="117"/>
      <c r="E11" s="117"/>
      <c r="F11" s="118"/>
      <c r="H11" s="150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2"/>
    </row>
    <row r="12" spans="1:20" x14ac:dyDescent="0.35">
      <c r="B12" s="11" t="s">
        <v>8</v>
      </c>
      <c r="C12" s="177"/>
      <c r="D12" s="122"/>
      <c r="E12" s="122"/>
      <c r="F12" s="123"/>
      <c r="H12" s="150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2"/>
    </row>
    <row r="13" spans="1:20" x14ac:dyDescent="0.35">
      <c r="B13" s="112" t="s">
        <v>33</v>
      </c>
      <c r="C13" s="113"/>
      <c r="D13" s="113"/>
      <c r="E13" s="113"/>
      <c r="F13" s="114"/>
      <c r="H13" s="150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2"/>
    </row>
    <row r="14" spans="1:20" ht="86.4" customHeight="1" x14ac:dyDescent="0.35">
      <c r="B14" s="12" t="s">
        <v>24</v>
      </c>
      <c r="C14" s="115"/>
      <c r="D14" s="115"/>
      <c r="E14" s="115"/>
      <c r="F14" s="116"/>
      <c r="H14" s="150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2"/>
    </row>
    <row r="15" spans="1:20" ht="88.4" customHeight="1" x14ac:dyDescent="0.35">
      <c r="B15" s="13" t="s">
        <v>36</v>
      </c>
      <c r="C15" s="171"/>
      <c r="D15" s="172"/>
      <c r="E15" s="172"/>
      <c r="F15" s="173"/>
      <c r="H15" s="150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2"/>
    </row>
    <row r="16" spans="1:20" ht="87.05" customHeight="1" thickBot="1" x14ac:dyDescent="0.4">
      <c r="B16" s="12" t="s">
        <v>30</v>
      </c>
      <c r="C16" s="174"/>
      <c r="D16" s="174"/>
      <c r="E16" s="174"/>
      <c r="F16" s="175"/>
      <c r="H16" s="153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5"/>
    </row>
    <row r="17" spans="2:6" ht="87.05" customHeight="1" x14ac:dyDescent="0.35">
      <c r="B17" s="13" t="s">
        <v>35</v>
      </c>
      <c r="C17" s="157"/>
      <c r="D17" s="157"/>
      <c r="E17" s="157"/>
      <c r="F17" s="158"/>
    </row>
    <row r="18" spans="2:6" x14ac:dyDescent="0.35">
      <c r="B18" s="112" t="s">
        <v>10</v>
      </c>
      <c r="C18" s="113"/>
      <c r="D18" s="113"/>
      <c r="E18" s="113"/>
      <c r="F18" s="114"/>
    </row>
    <row r="19" spans="2:6" ht="89.7" customHeight="1" x14ac:dyDescent="0.35">
      <c r="B19" s="14" t="s">
        <v>11</v>
      </c>
      <c r="C19" s="145"/>
      <c r="D19" s="145"/>
      <c r="E19" s="145"/>
      <c r="F19" s="146"/>
    </row>
    <row r="20" spans="2:6" x14ac:dyDescent="0.35">
      <c r="B20" s="135" t="s">
        <v>12</v>
      </c>
      <c r="C20" s="7" t="s">
        <v>25</v>
      </c>
      <c r="D20" s="164" t="s">
        <v>13</v>
      </c>
      <c r="E20" s="164"/>
      <c r="F20" s="15" t="s">
        <v>14</v>
      </c>
    </row>
    <row r="21" spans="2:6" x14ac:dyDescent="0.35">
      <c r="B21" s="135"/>
      <c r="C21" s="4" t="s">
        <v>26</v>
      </c>
      <c r="D21" s="165"/>
      <c r="E21" s="166"/>
      <c r="F21" s="16"/>
    </row>
    <row r="22" spans="2:6" x14ac:dyDescent="0.35">
      <c r="B22" s="135"/>
      <c r="C22" s="5" t="s">
        <v>27</v>
      </c>
      <c r="D22" s="167"/>
      <c r="E22" s="168"/>
      <c r="F22" s="17"/>
    </row>
    <row r="23" spans="2:6" x14ac:dyDescent="0.35">
      <c r="B23" s="135"/>
      <c r="C23" s="4" t="s">
        <v>28</v>
      </c>
      <c r="D23" s="165"/>
      <c r="E23" s="166"/>
      <c r="F23" s="16"/>
    </row>
    <row r="24" spans="2:6" x14ac:dyDescent="0.35">
      <c r="B24" s="135"/>
      <c r="C24" s="5" t="s">
        <v>29</v>
      </c>
      <c r="D24" s="167"/>
      <c r="E24" s="168"/>
      <c r="F24" s="17"/>
    </row>
    <row r="25" spans="2:6" x14ac:dyDescent="0.35">
      <c r="B25" s="135"/>
      <c r="C25" s="8" t="s">
        <v>34</v>
      </c>
      <c r="D25" s="169"/>
      <c r="E25" s="170"/>
      <c r="F25" s="18"/>
    </row>
    <row r="26" spans="2:6" x14ac:dyDescent="0.35">
      <c r="B26" s="112" t="s">
        <v>15</v>
      </c>
      <c r="C26" s="113"/>
      <c r="D26" s="113"/>
      <c r="E26" s="113"/>
      <c r="F26" s="114"/>
    </row>
    <row r="27" spans="2:6" x14ac:dyDescent="0.35">
      <c r="B27" s="136" t="s">
        <v>16</v>
      </c>
      <c r="C27" s="9" t="s">
        <v>17</v>
      </c>
      <c r="D27" s="137" t="s">
        <v>18</v>
      </c>
      <c r="E27" s="137"/>
      <c r="F27" s="138"/>
    </row>
    <row r="28" spans="2:6" x14ac:dyDescent="0.35">
      <c r="B28" s="136"/>
      <c r="C28" s="4"/>
      <c r="D28" s="139"/>
      <c r="E28" s="139"/>
      <c r="F28" s="140"/>
    </row>
    <row r="29" spans="2:6" x14ac:dyDescent="0.35">
      <c r="B29" s="136"/>
      <c r="C29" s="5"/>
      <c r="D29" s="141"/>
      <c r="E29" s="141"/>
      <c r="F29" s="142"/>
    </row>
    <row r="30" spans="2:6" x14ac:dyDescent="0.35">
      <c r="B30" s="136"/>
      <c r="C30" s="4"/>
      <c r="D30" s="139"/>
      <c r="E30" s="139"/>
      <c r="F30" s="140"/>
    </row>
    <row r="31" spans="2:6" x14ac:dyDescent="0.35">
      <c r="B31" s="136"/>
      <c r="C31" s="5"/>
      <c r="D31" s="141"/>
      <c r="E31" s="141"/>
      <c r="F31" s="142"/>
    </row>
    <row r="32" spans="2:6" x14ac:dyDescent="0.35">
      <c r="B32" s="136"/>
      <c r="C32" s="10"/>
      <c r="D32" s="143"/>
      <c r="E32" s="143"/>
      <c r="F32" s="144"/>
    </row>
    <row r="33" spans="2:6" x14ac:dyDescent="0.35">
      <c r="B33" s="112" t="s">
        <v>31</v>
      </c>
      <c r="C33" s="113"/>
      <c r="D33" s="113"/>
      <c r="E33" s="113"/>
      <c r="F33" s="114"/>
    </row>
    <row r="34" spans="2:6" ht="85.1" customHeight="1" x14ac:dyDescent="0.35">
      <c r="B34" s="13" t="s">
        <v>32</v>
      </c>
      <c r="C34" s="131"/>
      <c r="D34" s="131"/>
      <c r="E34" s="131"/>
      <c r="F34" s="132"/>
    </row>
    <row r="35" spans="2:6" ht="79.849999999999994" customHeight="1" x14ac:dyDescent="0.35">
      <c r="B35" s="12" t="s">
        <v>21</v>
      </c>
      <c r="C35" s="133"/>
      <c r="D35" s="133"/>
      <c r="E35" s="133"/>
      <c r="F35" s="134"/>
    </row>
    <row r="36" spans="2:6" ht="77.900000000000006" customHeight="1" x14ac:dyDescent="0.35">
      <c r="B36" s="13" t="s">
        <v>20</v>
      </c>
      <c r="C36" s="162"/>
      <c r="D36" s="162"/>
      <c r="E36" s="162"/>
      <c r="F36" s="163"/>
    </row>
    <row r="37" spans="2:6" ht="8.5500000000000007" customHeight="1" x14ac:dyDescent="0.35">
      <c r="B37" s="159" t="s">
        <v>19</v>
      </c>
      <c r="C37" s="160"/>
      <c r="D37" s="160"/>
      <c r="E37" s="160"/>
      <c r="F37" s="161"/>
    </row>
    <row r="38" spans="2:6" ht="16.399999999999999" thickBot="1" x14ac:dyDescent="0.4">
      <c r="B38" s="19" t="s">
        <v>22</v>
      </c>
      <c r="C38" s="20"/>
      <c r="D38" s="20" t="s">
        <v>23</v>
      </c>
      <c r="E38" s="21"/>
      <c r="F38" s="22"/>
    </row>
  </sheetData>
  <mergeCells count="40">
    <mergeCell ref="H4:T16"/>
    <mergeCell ref="H3:T3"/>
    <mergeCell ref="C17:F17"/>
    <mergeCell ref="B37:F37"/>
    <mergeCell ref="C36:F36"/>
    <mergeCell ref="D20:E20"/>
    <mergeCell ref="D21:E21"/>
    <mergeCell ref="D22:E22"/>
    <mergeCell ref="D23:E23"/>
    <mergeCell ref="D24:E24"/>
    <mergeCell ref="D25:E25"/>
    <mergeCell ref="C15:F15"/>
    <mergeCell ref="C16:F16"/>
    <mergeCell ref="C10:F10"/>
    <mergeCell ref="C11:F11"/>
    <mergeCell ref="C12:F12"/>
    <mergeCell ref="B1:F1"/>
    <mergeCell ref="C7:F7"/>
    <mergeCell ref="B33:F33"/>
    <mergeCell ref="C34:F34"/>
    <mergeCell ref="C35:F35"/>
    <mergeCell ref="B20:B25"/>
    <mergeCell ref="B26:F26"/>
    <mergeCell ref="B27:B32"/>
    <mergeCell ref="D27:F27"/>
    <mergeCell ref="D28:F28"/>
    <mergeCell ref="D29:F29"/>
    <mergeCell ref="D30:F30"/>
    <mergeCell ref="D31:F31"/>
    <mergeCell ref="D32:F32"/>
    <mergeCell ref="B18:F18"/>
    <mergeCell ref="C19:F19"/>
    <mergeCell ref="B13:F13"/>
    <mergeCell ref="C14:F14"/>
    <mergeCell ref="C9:F9"/>
    <mergeCell ref="B3:F3"/>
    <mergeCell ref="C4:F4"/>
    <mergeCell ref="C5:F5"/>
    <mergeCell ref="C6:F6"/>
    <mergeCell ref="C8:F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pane ySplit="3" topLeftCell="A4" activePane="bottomLeft" state="frozen"/>
      <selection pane="bottomLeft" activeCell="A4" sqref="A4:XFD4"/>
    </sheetView>
  </sheetViews>
  <sheetFormatPr defaultRowHeight="15.75" x14ac:dyDescent="0.35"/>
  <cols>
    <col min="1" max="1" width="1.44140625" style="1" customWidth="1"/>
    <col min="2" max="2" width="6.109375" style="25" customWidth="1"/>
    <col min="3" max="3" width="44.6640625" style="25" customWidth="1"/>
    <col min="4" max="4" width="8.77734375" style="25" customWidth="1"/>
    <col min="5" max="8" width="8.77734375" style="32" customWidth="1"/>
    <col min="9" max="10" width="26.5546875" style="32" customWidth="1"/>
    <col min="11" max="11" width="36.109375" style="32" customWidth="1"/>
    <col min="12" max="12" width="11.33203125" style="1" customWidth="1"/>
    <col min="13" max="13" width="10.21875" style="1" customWidth="1"/>
    <col min="14" max="16384" width="8.88671875" style="1"/>
  </cols>
  <sheetData>
    <row r="1" spans="2:13" ht="20.95" x14ac:dyDescent="0.45">
      <c r="B1" s="24" t="s">
        <v>113</v>
      </c>
      <c r="C1" s="24"/>
      <c r="D1" s="189" t="s">
        <v>177</v>
      </c>
      <c r="E1" s="190"/>
      <c r="F1" s="190"/>
      <c r="G1" s="191"/>
      <c r="H1" s="192"/>
      <c r="I1" s="193"/>
      <c r="J1" s="30"/>
      <c r="K1" s="30"/>
      <c r="L1" s="24"/>
      <c r="M1" s="24"/>
    </row>
    <row r="2" spans="2:13" s="43" customFormat="1" ht="16.399999999999999" customHeight="1" x14ac:dyDescent="0.35">
      <c r="B2" s="66"/>
      <c r="C2" s="66"/>
      <c r="D2" s="66"/>
      <c r="E2" s="194" t="s">
        <v>114</v>
      </c>
      <c r="F2" s="195"/>
      <c r="G2" s="194" t="s">
        <v>115</v>
      </c>
      <c r="H2" s="195"/>
      <c r="I2" s="70"/>
      <c r="J2" s="70"/>
      <c r="K2" s="70"/>
      <c r="L2" s="67"/>
      <c r="M2" s="67"/>
    </row>
    <row r="3" spans="2:13" ht="31.6" customHeight="1" x14ac:dyDescent="0.35">
      <c r="B3" s="56" t="s">
        <v>49</v>
      </c>
      <c r="C3" s="56" t="s">
        <v>110</v>
      </c>
      <c r="D3" s="64" t="s">
        <v>117</v>
      </c>
      <c r="E3" s="63" t="s">
        <v>116</v>
      </c>
      <c r="F3" s="63" t="s">
        <v>69</v>
      </c>
      <c r="G3" s="63" t="s">
        <v>116</v>
      </c>
      <c r="H3" s="63" t="s">
        <v>69</v>
      </c>
      <c r="I3" s="56" t="s">
        <v>118</v>
      </c>
      <c r="J3" s="56" t="s">
        <v>174</v>
      </c>
      <c r="K3" s="56" t="s">
        <v>123</v>
      </c>
      <c r="L3" s="63" t="s">
        <v>121</v>
      </c>
      <c r="M3" s="63" t="s">
        <v>122</v>
      </c>
    </row>
    <row r="4" spans="2:13" x14ac:dyDescent="0.35">
      <c r="B4" s="27">
        <v>1</v>
      </c>
      <c r="C4" s="27"/>
      <c r="D4" s="96"/>
      <c r="E4" s="94"/>
      <c r="F4" s="94"/>
      <c r="G4" s="94"/>
      <c r="H4" s="94"/>
      <c r="I4" s="68"/>
      <c r="J4" s="68"/>
      <c r="K4" s="68"/>
      <c r="L4" s="98"/>
      <c r="M4" s="99"/>
    </row>
    <row r="5" spans="2:13" x14ac:dyDescent="0.35">
      <c r="B5" s="28">
        <v>2</v>
      </c>
      <c r="C5" s="28"/>
      <c r="D5" s="97"/>
      <c r="E5" s="95"/>
      <c r="F5" s="95"/>
      <c r="G5" s="95"/>
      <c r="H5" s="95"/>
      <c r="I5" s="69"/>
      <c r="J5" s="69"/>
      <c r="K5" s="69"/>
      <c r="L5" s="100"/>
      <c r="M5" s="101"/>
    </row>
    <row r="6" spans="2:13" x14ac:dyDescent="0.35">
      <c r="B6" s="27">
        <v>3</v>
      </c>
      <c r="C6" s="27"/>
      <c r="D6" s="96"/>
      <c r="E6" s="94"/>
      <c r="F6" s="94"/>
      <c r="G6" s="94"/>
      <c r="H6" s="94"/>
      <c r="I6" s="68"/>
      <c r="J6" s="68"/>
      <c r="K6" s="68"/>
      <c r="L6" s="98"/>
      <c r="M6" s="99"/>
    </row>
    <row r="7" spans="2:13" x14ac:dyDescent="0.35">
      <c r="B7" s="28">
        <v>4</v>
      </c>
      <c r="C7" s="28"/>
      <c r="D7" s="97"/>
      <c r="E7" s="95"/>
      <c r="F7" s="95"/>
      <c r="G7" s="95"/>
      <c r="H7" s="95"/>
      <c r="I7" s="69"/>
      <c r="J7" s="69"/>
      <c r="K7" s="69"/>
      <c r="L7" s="100"/>
      <c r="M7" s="101"/>
    </row>
    <row r="8" spans="2:13" x14ac:dyDescent="0.35">
      <c r="B8" s="27">
        <v>5</v>
      </c>
      <c r="C8" s="27"/>
      <c r="D8" s="96"/>
      <c r="E8" s="94"/>
      <c r="F8" s="94"/>
      <c r="G8" s="94"/>
      <c r="H8" s="94"/>
      <c r="I8" s="68"/>
      <c r="J8" s="68"/>
      <c r="K8" s="68"/>
      <c r="L8" s="98"/>
      <c r="M8" s="99"/>
    </row>
    <row r="9" spans="2:13" x14ac:dyDescent="0.35">
      <c r="B9" s="28">
        <v>6</v>
      </c>
      <c r="C9" s="28"/>
      <c r="D9" s="97"/>
      <c r="E9" s="95"/>
      <c r="F9" s="95"/>
      <c r="G9" s="95"/>
      <c r="H9" s="95"/>
      <c r="I9" s="69"/>
      <c r="J9" s="69"/>
      <c r="K9" s="69"/>
      <c r="L9" s="100"/>
      <c r="M9" s="101"/>
    </row>
    <row r="10" spans="2:13" x14ac:dyDescent="0.35">
      <c r="B10" s="27">
        <v>7</v>
      </c>
      <c r="C10" s="27"/>
      <c r="D10" s="96"/>
      <c r="E10" s="94"/>
      <c r="F10" s="94"/>
      <c r="G10" s="94"/>
      <c r="H10" s="94"/>
      <c r="I10" s="68"/>
      <c r="J10" s="68"/>
      <c r="K10" s="68"/>
      <c r="L10" s="98"/>
      <c r="M10" s="99"/>
    </row>
    <row r="11" spans="2:13" x14ac:dyDescent="0.35">
      <c r="B11" s="28">
        <v>8</v>
      </c>
      <c r="C11" s="28"/>
      <c r="D11" s="97"/>
      <c r="E11" s="95"/>
      <c r="F11" s="95"/>
      <c r="G11" s="95"/>
      <c r="H11" s="95"/>
      <c r="I11" s="69"/>
      <c r="J11" s="69"/>
      <c r="K11" s="69"/>
      <c r="L11" s="100"/>
      <c r="M11" s="101"/>
    </row>
    <row r="12" spans="2:13" x14ac:dyDescent="0.35">
      <c r="B12" s="27">
        <v>9</v>
      </c>
      <c r="C12" s="27"/>
      <c r="D12" s="96"/>
      <c r="E12" s="94"/>
      <c r="F12" s="94"/>
      <c r="G12" s="94"/>
      <c r="H12" s="94"/>
      <c r="I12" s="68"/>
      <c r="J12" s="68"/>
      <c r="K12" s="68"/>
      <c r="L12" s="98"/>
      <c r="M12" s="99"/>
    </row>
    <row r="13" spans="2:13" x14ac:dyDescent="0.35">
      <c r="B13" s="28">
        <v>10</v>
      </c>
      <c r="C13" s="28"/>
      <c r="D13" s="97"/>
      <c r="E13" s="95"/>
      <c r="F13" s="95"/>
      <c r="G13" s="95"/>
      <c r="H13" s="95"/>
      <c r="I13" s="69"/>
      <c r="J13" s="69"/>
      <c r="K13" s="69"/>
      <c r="L13" s="100"/>
      <c r="M13" s="101"/>
    </row>
    <row r="14" spans="2:13" x14ac:dyDescent="0.35">
      <c r="B14" s="27">
        <v>11</v>
      </c>
      <c r="C14" s="27"/>
      <c r="D14" s="96"/>
      <c r="E14" s="94"/>
      <c r="F14" s="94"/>
      <c r="G14" s="94"/>
      <c r="H14" s="94"/>
      <c r="I14" s="68"/>
      <c r="J14" s="68"/>
      <c r="K14" s="68"/>
      <c r="L14" s="98"/>
      <c r="M14" s="99"/>
    </row>
    <row r="15" spans="2:13" x14ac:dyDescent="0.35">
      <c r="B15" s="28">
        <v>12</v>
      </c>
      <c r="C15" s="28"/>
      <c r="D15" s="97"/>
      <c r="E15" s="95"/>
      <c r="F15" s="95"/>
      <c r="G15" s="95"/>
      <c r="H15" s="95"/>
      <c r="I15" s="69"/>
      <c r="J15" s="69"/>
      <c r="K15" s="69"/>
      <c r="L15" s="100"/>
      <c r="M15" s="101"/>
    </row>
    <row r="16" spans="2:13" x14ac:dyDescent="0.35">
      <c r="B16" s="27">
        <v>13</v>
      </c>
      <c r="C16" s="27"/>
      <c r="D16" s="96"/>
      <c r="E16" s="94"/>
      <c r="F16" s="94"/>
      <c r="G16" s="94"/>
      <c r="H16" s="94"/>
      <c r="I16" s="68"/>
      <c r="J16" s="68"/>
      <c r="K16" s="68"/>
      <c r="L16" s="98"/>
      <c r="M16" s="99"/>
    </row>
    <row r="17" spans="2:13" x14ac:dyDescent="0.35">
      <c r="B17" s="28">
        <v>14</v>
      </c>
      <c r="C17" s="28"/>
      <c r="D17" s="97"/>
      <c r="E17" s="95"/>
      <c r="F17" s="95"/>
      <c r="G17" s="95"/>
      <c r="H17" s="95"/>
      <c r="I17" s="69"/>
      <c r="J17" s="69"/>
      <c r="K17" s="69"/>
      <c r="L17" s="100"/>
      <c r="M17" s="101"/>
    </row>
    <row r="18" spans="2:13" x14ac:dyDescent="0.35">
      <c r="B18" s="27">
        <v>15</v>
      </c>
      <c r="C18" s="27"/>
      <c r="D18" s="96"/>
      <c r="E18" s="94"/>
      <c r="F18" s="94"/>
      <c r="G18" s="94"/>
      <c r="H18" s="94"/>
      <c r="I18" s="68"/>
      <c r="J18" s="68"/>
      <c r="K18" s="68"/>
      <c r="L18" s="98"/>
      <c r="M18" s="99"/>
    </row>
    <row r="19" spans="2:13" x14ac:dyDescent="0.35">
      <c r="B19" s="28">
        <v>16</v>
      </c>
      <c r="C19" s="28"/>
      <c r="D19" s="97"/>
      <c r="E19" s="95"/>
      <c r="F19" s="95"/>
      <c r="G19" s="95"/>
      <c r="H19" s="95"/>
      <c r="I19" s="69"/>
      <c r="J19" s="69"/>
      <c r="K19" s="69"/>
      <c r="L19" s="100"/>
      <c r="M19" s="101"/>
    </row>
    <row r="20" spans="2:13" x14ac:dyDescent="0.35">
      <c r="B20" s="27">
        <v>17</v>
      </c>
      <c r="C20" s="27"/>
      <c r="D20" s="96"/>
      <c r="E20" s="94"/>
      <c r="F20" s="94"/>
      <c r="G20" s="94"/>
      <c r="H20" s="94"/>
      <c r="I20" s="68"/>
      <c r="J20" s="68"/>
      <c r="K20" s="68"/>
      <c r="L20" s="98"/>
      <c r="M20" s="99"/>
    </row>
    <row r="21" spans="2:13" x14ac:dyDescent="0.35">
      <c r="B21" s="28">
        <v>18</v>
      </c>
      <c r="C21" s="28"/>
      <c r="D21" s="97"/>
      <c r="E21" s="95"/>
      <c r="F21" s="95"/>
      <c r="G21" s="95"/>
      <c r="H21" s="95"/>
      <c r="I21" s="69"/>
      <c r="J21" s="69"/>
      <c r="K21" s="69"/>
      <c r="L21" s="100"/>
      <c r="M21" s="101"/>
    </row>
    <row r="22" spans="2:13" x14ac:dyDescent="0.35">
      <c r="B22" s="27">
        <v>19</v>
      </c>
      <c r="C22" s="27"/>
      <c r="D22" s="96"/>
      <c r="E22" s="94"/>
      <c r="F22" s="94"/>
      <c r="G22" s="94"/>
      <c r="H22" s="94"/>
      <c r="I22" s="68"/>
      <c r="J22" s="68"/>
      <c r="K22" s="68"/>
      <c r="L22" s="98"/>
      <c r="M22" s="99"/>
    </row>
    <row r="23" spans="2:13" x14ac:dyDescent="0.35">
      <c r="B23" s="28">
        <v>20</v>
      </c>
      <c r="C23" s="28"/>
      <c r="D23" s="97"/>
      <c r="E23" s="95"/>
      <c r="F23" s="95"/>
      <c r="G23" s="95"/>
      <c r="H23" s="95"/>
      <c r="I23" s="69"/>
      <c r="J23" s="69"/>
      <c r="K23" s="69"/>
      <c r="L23" s="100"/>
      <c r="M23" s="101"/>
    </row>
    <row r="25" spans="2:13" ht="18.350000000000001" x14ac:dyDescent="0.4">
      <c r="C25" s="178" t="s">
        <v>119</v>
      </c>
      <c r="D25" s="178"/>
      <c r="E25" s="178"/>
      <c r="F25" s="178"/>
      <c r="G25" s="65"/>
    </row>
    <row r="26" spans="2:13" x14ac:dyDescent="0.35">
      <c r="B26" s="72" t="s">
        <v>49</v>
      </c>
      <c r="C26" s="72" t="s">
        <v>120</v>
      </c>
    </row>
    <row r="27" spans="2:13" x14ac:dyDescent="0.35">
      <c r="B27" s="38"/>
      <c r="C27" s="71"/>
    </row>
    <row r="28" spans="2:13" x14ac:dyDescent="0.35">
      <c r="B28" s="38"/>
      <c r="C28" s="71"/>
    </row>
    <row r="29" spans="2:13" x14ac:dyDescent="0.35">
      <c r="B29" s="38"/>
      <c r="C29" s="71"/>
    </row>
    <row r="30" spans="2:13" x14ac:dyDescent="0.35">
      <c r="B30" s="38"/>
      <c r="C30" s="71"/>
    </row>
    <row r="31" spans="2:13" x14ac:dyDescent="0.35">
      <c r="B31" s="38"/>
      <c r="C31" s="71"/>
    </row>
    <row r="32" spans="2:13" x14ac:dyDescent="0.35">
      <c r="B32" s="38"/>
      <c r="C32" s="71"/>
    </row>
    <row r="34" spans="3:5" x14ac:dyDescent="0.35">
      <c r="D34" s="111" t="s">
        <v>49</v>
      </c>
      <c r="E34" s="111" t="s">
        <v>172</v>
      </c>
    </row>
    <row r="35" spans="3:5" x14ac:dyDescent="0.35">
      <c r="C35" s="186" t="s">
        <v>175</v>
      </c>
      <c r="D35" s="110"/>
      <c r="E35" s="110"/>
    </row>
    <row r="36" spans="3:5" x14ac:dyDescent="0.35">
      <c r="C36" s="187"/>
      <c r="D36" s="184" t="s">
        <v>176</v>
      </c>
      <c r="E36" s="185"/>
    </row>
  </sheetData>
  <mergeCells count="7">
    <mergeCell ref="C35:C36"/>
    <mergeCell ref="D36:E36"/>
    <mergeCell ref="D1:G1"/>
    <mergeCell ref="H1:I1"/>
    <mergeCell ref="C25:F25"/>
    <mergeCell ref="E2:F2"/>
    <mergeCell ref="G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workbookViewId="0">
      <pane ySplit="3" topLeftCell="A4" activePane="bottomLeft" state="frozen"/>
      <selection pane="bottomLeft" activeCell="D33" sqref="D33"/>
    </sheetView>
  </sheetViews>
  <sheetFormatPr defaultRowHeight="15.75" x14ac:dyDescent="0.35"/>
  <cols>
    <col min="1" max="1" width="1.44140625" style="1" customWidth="1"/>
    <col min="2" max="2" width="6.109375" style="25" customWidth="1"/>
    <col min="3" max="3" width="29.88671875" style="25" customWidth="1"/>
    <col min="4" max="4" width="38.109375" style="1" customWidth="1"/>
    <col min="5" max="5" width="37" style="1" customWidth="1"/>
    <col min="6" max="18" width="9.77734375" style="53" customWidth="1"/>
    <col min="19" max="16384" width="8.88671875" style="1"/>
  </cols>
  <sheetData>
    <row r="1" spans="2:18" ht="20.95" x14ac:dyDescent="0.45">
      <c r="B1" s="127" t="s">
        <v>129</v>
      </c>
      <c r="C1" s="127"/>
      <c r="D1" s="127"/>
      <c r="E1" s="30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7.7" customHeight="1" x14ac:dyDescent="0.4">
      <c r="B2" s="179" t="s">
        <v>138</v>
      </c>
      <c r="C2" s="179"/>
      <c r="D2" s="179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18" ht="31.6" customHeight="1" x14ac:dyDescent="0.35">
      <c r="B3" s="57" t="s">
        <v>49</v>
      </c>
      <c r="C3" s="57" t="s">
        <v>110</v>
      </c>
      <c r="D3" s="57" t="s">
        <v>139</v>
      </c>
      <c r="E3" s="57" t="s">
        <v>130</v>
      </c>
      <c r="F3" s="58" t="s">
        <v>124</v>
      </c>
      <c r="G3" s="58" t="s">
        <v>133</v>
      </c>
      <c r="H3" s="58" t="s">
        <v>131</v>
      </c>
      <c r="I3" s="58" t="s">
        <v>125</v>
      </c>
      <c r="J3" s="58" t="s">
        <v>132</v>
      </c>
      <c r="K3" s="58" t="s">
        <v>131</v>
      </c>
      <c r="L3" s="58" t="s">
        <v>126</v>
      </c>
      <c r="M3" s="58" t="s">
        <v>134</v>
      </c>
      <c r="N3" s="58" t="s">
        <v>127</v>
      </c>
      <c r="O3" s="58" t="s">
        <v>136</v>
      </c>
      <c r="P3" s="58" t="s">
        <v>128</v>
      </c>
      <c r="Q3" s="58" t="s">
        <v>135</v>
      </c>
      <c r="R3" s="58" t="s">
        <v>178</v>
      </c>
    </row>
    <row r="4" spans="2:18" x14ac:dyDescent="0.35">
      <c r="B4" s="27">
        <v>1</v>
      </c>
      <c r="C4" s="27"/>
      <c r="D4" s="23"/>
      <c r="E4" s="23"/>
      <c r="F4" s="98"/>
      <c r="G4" s="98"/>
      <c r="H4" s="98"/>
      <c r="I4" s="102"/>
      <c r="J4" s="102"/>
      <c r="K4" s="99"/>
      <c r="L4" s="102"/>
      <c r="M4" s="102"/>
      <c r="N4" s="99"/>
      <c r="O4" s="99"/>
      <c r="P4" s="99"/>
      <c r="Q4" s="99"/>
      <c r="R4" s="99"/>
    </row>
    <row r="5" spans="2:18" x14ac:dyDescent="0.35">
      <c r="B5" s="28">
        <v>2</v>
      </c>
      <c r="C5" s="28"/>
      <c r="D5" s="29"/>
      <c r="E5" s="29"/>
      <c r="F5" s="100"/>
      <c r="G5" s="100"/>
      <c r="H5" s="100"/>
      <c r="I5" s="103"/>
      <c r="J5" s="103"/>
      <c r="K5" s="101"/>
      <c r="L5" s="103"/>
      <c r="M5" s="103"/>
      <c r="N5" s="101"/>
      <c r="O5" s="101"/>
      <c r="P5" s="101"/>
      <c r="Q5" s="101"/>
      <c r="R5" s="101"/>
    </row>
    <row r="6" spans="2:18" x14ac:dyDescent="0.35">
      <c r="B6" s="27">
        <v>3</v>
      </c>
      <c r="C6" s="27"/>
      <c r="D6" s="23"/>
      <c r="E6" s="23"/>
      <c r="F6" s="98"/>
      <c r="G6" s="98"/>
      <c r="H6" s="98"/>
      <c r="I6" s="102"/>
      <c r="J6" s="102"/>
      <c r="K6" s="99"/>
      <c r="L6" s="102"/>
      <c r="M6" s="102"/>
      <c r="N6" s="99"/>
      <c r="O6" s="99"/>
      <c r="P6" s="99"/>
      <c r="Q6" s="99"/>
      <c r="R6" s="99"/>
    </row>
    <row r="7" spans="2:18" x14ac:dyDescent="0.35">
      <c r="B7" s="28">
        <v>4</v>
      </c>
      <c r="C7" s="28"/>
      <c r="D7" s="29"/>
      <c r="E7" s="29"/>
      <c r="F7" s="100"/>
      <c r="G7" s="100"/>
      <c r="H7" s="100"/>
      <c r="I7" s="103"/>
      <c r="J7" s="103"/>
      <c r="K7" s="101"/>
      <c r="L7" s="103"/>
      <c r="M7" s="103"/>
      <c r="N7" s="101"/>
      <c r="O7" s="101"/>
      <c r="P7" s="101"/>
      <c r="Q7" s="101"/>
      <c r="R7" s="101"/>
    </row>
    <row r="8" spans="2:18" x14ac:dyDescent="0.35">
      <c r="B8" s="27">
        <v>5</v>
      </c>
      <c r="C8" s="27"/>
      <c r="D8" s="23"/>
      <c r="E8" s="23"/>
      <c r="F8" s="98"/>
      <c r="G8" s="98"/>
      <c r="H8" s="98"/>
      <c r="I8" s="102"/>
      <c r="J8" s="102"/>
      <c r="K8" s="99"/>
      <c r="L8" s="102"/>
      <c r="M8" s="102"/>
      <c r="N8" s="99"/>
      <c r="O8" s="99"/>
      <c r="P8" s="99"/>
      <c r="Q8" s="99"/>
      <c r="R8" s="99"/>
    </row>
    <row r="9" spans="2:18" x14ac:dyDescent="0.35">
      <c r="B9" s="28">
        <v>6</v>
      </c>
      <c r="C9" s="28"/>
      <c r="D9" s="29"/>
      <c r="E9" s="29"/>
      <c r="F9" s="100"/>
      <c r="G9" s="100"/>
      <c r="H9" s="100"/>
      <c r="I9" s="103"/>
      <c r="J9" s="103"/>
      <c r="K9" s="101"/>
      <c r="L9" s="103"/>
      <c r="M9" s="103"/>
      <c r="N9" s="101"/>
      <c r="O9" s="101"/>
      <c r="P9" s="101"/>
      <c r="Q9" s="101"/>
      <c r="R9" s="101"/>
    </row>
    <row r="10" spans="2:18" x14ac:dyDescent="0.35">
      <c r="B10" s="27">
        <v>7</v>
      </c>
      <c r="C10" s="27"/>
      <c r="D10" s="23"/>
      <c r="E10" s="23"/>
      <c r="F10" s="98"/>
      <c r="G10" s="98"/>
      <c r="H10" s="98"/>
      <c r="I10" s="102"/>
      <c r="J10" s="102"/>
      <c r="K10" s="99"/>
      <c r="L10" s="102"/>
      <c r="M10" s="102"/>
      <c r="N10" s="99"/>
      <c r="O10" s="99"/>
      <c r="P10" s="99"/>
      <c r="Q10" s="99"/>
      <c r="R10" s="99"/>
    </row>
    <row r="11" spans="2:18" x14ac:dyDescent="0.35">
      <c r="B11" s="28">
        <v>8</v>
      </c>
      <c r="C11" s="28"/>
      <c r="D11" s="29"/>
      <c r="E11" s="29"/>
      <c r="F11" s="100"/>
      <c r="G11" s="100"/>
      <c r="H11" s="100"/>
      <c r="I11" s="103"/>
      <c r="J11" s="103"/>
      <c r="K11" s="101"/>
      <c r="L11" s="103"/>
      <c r="M11" s="103"/>
      <c r="N11" s="101"/>
      <c r="O11" s="101"/>
      <c r="P11" s="101"/>
      <c r="Q11" s="101"/>
      <c r="R11" s="101"/>
    </row>
    <row r="12" spans="2:18" x14ac:dyDescent="0.35">
      <c r="B12" s="27">
        <v>9</v>
      </c>
      <c r="C12" s="27"/>
      <c r="D12" s="23"/>
      <c r="E12" s="23"/>
      <c r="F12" s="98"/>
      <c r="G12" s="98"/>
      <c r="H12" s="98"/>
      <c r="I12" s="102"/>
      <c r="J12" s="102"/>
      <c r="K12" s="99"/>
      <c r="L12" s="102"/>
      <c r="M12" s="102"/>
      <c r="N12" s="99"/>
      <c r="O12" s="99"/>
      <c r="P12" s="99"/>
      <c r="Q12" s="99"/>
      <c r="R12" s="99"/>
    </row>
    <row r="13" spans="2:18" x14ac:dyDescent="0.35">
      <c r="B13" s="28">
        <v>10</v>
      </c>
      <c r="C13" s="28"/>
      <c r="D13" s="29"/>
      <c r="E13" s="29"/>
      <c r="F13" s="100"/>
      <c r="G13" s="100"/>
      <c r="H13" s="100"/>
      <c r="I13" s="103"/>
      <c r="J13" s="103"/>
      <c r="K13" s="101"/>
      <c r="L13" s="103"/>
      <c r="M13" s="103"/>
      <c r="N13" s="101"/>
      <c r="O13" s="101"/>
      <c r="P13" s="101"/>
      <c r="Q13" s="101"/>
      <c r="R13" s="101"/>
    </row>
    <row r="14" spans="2:18" x14ac:dyDescent="0.35">
      <c r="B14" s="27">
        <v>11</v>
      </c>
      <c r="C14" s="27"/>
      <c r="D14" s="23"/>
      <c r="E14" s="23"/>
      <c r="F14" s="98"/>
      <c r="G14" s="98"/>
      <c r="H14" s="98"/>
      <c r="I14" s="102"/>
      <c r="J14" s="102"/>
      <c r="K14" s="99"/>
      <c r="L14" s="102"/>
      <c r="M14" s="102"/>
      <c r="N14" s="99"/>
      <c r="O14" s="99"/>
      <c r="P14" s="99"/>
      <c r="Q14" s="99"/>
      <c r="R14" s="99"/>
    </row>
    <row r="15" spans="2:18" x14ac:dyDescent="0.35">
      <c r="B15" s="28">
        <v>12</v>
      </c>
      <c r="C15" s="28"/>
      <c r="D15" s="29"/>
      <c r="E15" s="29"/>
      <c r="F15" s="100"/>
      <c r="G15" s="100"/>
      <c r="H15" s="100"/>
      <c r="I15" s="103"/>
      <c r="J15" s="103"/>
      <c r="K15" s="101"/>
      <c r="L15" s="103"/>
      <c r="M15" s="103"/>
      <c r="N15" s="101"/>
      <c r="O15" s="101"/>
      <c r="P15" s="101"/>
      <c r="Q15" s="101"/>
      <c r="R15" s="101"/>
    </row>
    <row r="16" spans="2:18" x14ac:dyDescent="0.35">
      <c r="B16" s="27">
        <v>13</v>
      </c>
      <c r="C16" s="27"/>
      <c r="D16" s="23"/>
      <c r="E16" s="23"/>
      <c r="F16" s="98"/>
      <c r="G16" s="98"/>
      <c r="H16" s="98"/>
      <c r="I16" s="102"/>
      <c r="J16" s="102"/>
      <c r="K16" s="99"/>
      <c r="L16" s="102"/>
      <c r="M16" s="102"/>
      <c r="N16" s="99"/>
      <c r="O16" s="99"/>
      <c r="P16" s="99"/>
      <c r="Q16" s="99"/>
      <c r="R16" s="99"/>
    </row>
    <row r="17" spans="2:18" x14ac:dyDescent="0.35">
      <c r="B17" s="28">
        <v>14</v>
      </c>
      <c r="C17" s="28"/>
      <c r="D17" s="29"/>
      <c r="E17" s="29"/>
      <c r="F17" s="100"/>
      <c r="G17" s="100"/>
      <c r="H17" s="100"/>
      <c r="I17" s="103"/>
      <c r="J17" s="103"/>
      <c r="K17" s="101"/>
      <c r="L17" s="103"/>
      <c r="M17" s="103"/>
      <c r="N17" s="101"/>
      <c r="O17" s="101"/>
      <c r="P17" s="101"/>
      <c r="Q17" s="101"/>
      <c r="R17" s="101"/>
    </row>
    <row r="18" spans="2:18" x14ac:dyDescent="0.35">
      <c r="B18" s="27">
        <v>15</v>
      </c>
      <c r="C18" s="27"/>
      <c r="D18" s="23"/>
      <c r="E18" s="23"/>
      <c r="F18" s="98"/>
      <c r="G18" s="98"/>
      <c r="H18" s="98"/>
      <c r="I18" s="102"/>
      <c r="J18" s="102"/>
      <c r="K18" s="99"/>
      <c r="L18" s="102"/>
      <c r="M18" s="102"/>
      <c r="N18" s="99"/>
      <c r="O18" s="99"/>
      <c r="P18" s="99"/>
      <c r="Q18" s="99"/>
      <c r="R18" s="99"/>
    </row>
    <row r="19" spans="2:18" x14ac:dyDescent="0.35">
      <c r="B19" s="28">
        <v>16</v>
      </c>
      <c r="C19" s="28"/>
      <c r="D19" s="29"/>
      <c r="E19" s="29"/>
      <c r="F19" s="100"/>
      <c r="G19" s="100"/>
      <c r="H19" s="100"/>
      <c r="I19" s="103"/>
      <c r="J19" s="103"/>
      <c r="K19" s="101"/>
      <c r="L19" s="103"/>
      <c r="M19" s="103"/>
      <c r="N19" s="101"/>
      <c r="O19" s="101"/>
      <c r="P19" s="101"/>
      <c r="Q19" s="101"/>
      <c r="R19" s="101"/>
    </row>
    <row r="20" spans="2:18" x14ac:dyDescent="0.35">
      <c r="B20" s="27">
        <v>17</v>
      </c>
      <c r="C20" s="27"/>
      <c r="D20" s="23"/>
      <c r="E20" s="23"/>
      <c r="F20" s="98"/>
      <c r="G20" s="98"/>
      <c r="H20" s="98"/>
      <c r="I20" s="102"/>
      <c r="J20" s="102"/>
      <c r="K20" s="99"/>
      <c r="L20" s="102"/>
      <c r="M20" s="102"/>
      <c r="N20" s="99"/>
      <c r="O20" s="99"/>
      <c r="P20" s="99"/>
      <c r="Q20" s="99"/>
      <c r="R20" s="99"/>
    </row>
    <row r="21" spans="2:18" x14ac:dyDescent="0.35">
      <c r="B21" s="28">
        <v>18</v>
      </c>
      <c r="C21" s="28"/>
      <c r="D21" s="29"/>
      <c r="E21" s="29"/>
      <c r="F21" s="100"/>
      <c r="G21" s="100"/>
      <c r="H21" s="100"/>
      <c r="I21" s="103"/>
      <c r="J21" s="103"/>
      <c r="K21" s="101"/>
      <c r="L21" s="103"/>
      <c r="M21" s="103"/>
      <c r="N21" s="101"/>
      <c r="O21" s="101"/>
      <c r="P21" s="101"/>
      <c r="Q21" s="101"/>
      <c r="R21" s="101"/>
    </row>
    <row r="22" spans="2:18" x14ac:dyDescent="0.35">
      <c r="B22" s="27">
        <v>19</v>
      </c>
      <c r="C22" s="27"/>
      <c r="D22" s="23"/>
      <c r="E22" s="23"/>
      <c r="F22" s="98"/>
      <c r="G22" s="98"/>
      <c r="H22" s="98"/>
      <c r="I22" s="102"/>
      <c r="J22" s="102"/>
      <c r="K22" s="99"/>
      <c r="L22" s="102"/>
      <c r="M22" s="102"/>
      <c r="N22" s="99"/>
      <c r="O22" s="99"/>
      <c r="P22" s="99"/>
      <c r="Q22" s="99"/>
      <c r="R22" s="99"/>
    </row>
    <row r="23" spans="2:18" x14ac:dyDescent="0.35">
      <c r="B23" s="28">
        <v>20</v>
      </c>
      <c r="C23" s="28"/>
      <c r="D23" s="29"/>
      <c r="E23" s="29"/>
      <c r="F23" s="100"/>
      <c r="G23" s="100"/>
      <c r="H23" s="100"/>
      <c r="I23" s="103"/>
      <c r="J23" s="103"/>
      <c r="K23" s="101"/>
      <c r="L23" s="103"/>
      <c r="M23" s="103"/>
      <c r="N23" s="101"/>
      <c r="O23" s="101"/>
      <c r="P23" s="101"/>
      <c r="Q23" s="101"/>
      <c r="R23" s="101"/>
    </row>
    <row r="25" spans="2:18" ht="15.75" customHeight="1" x14ac:dyDescent="0.4">
      <c r="B25" s="178" t="s">
        <v>181</v>
      </c>
      <c r="C25" s="178"/>
      <c r="D25" s="178"/>
      <c r="E25" s="31"/>
    </row>
    <row r="37" spans="2:6" ht="18.350000000000001" x14ac:dyDescent="0.4">
      <c r="B37" s="179" t="s">
        <v>142</v>
      </c>
      <c r="C37" s="179"/>
      <c r="D37" s="179"/>
      <c r="E37" s="31"/>
    </row>
    <row r="38" spans="2:6" ht="31.45" x14ac:dyDescent="0.35">
      <c r="B38" s="26" t="s">
        <v>49</v>
      </c>
      <c r="C38" s="26" t="s">
        <v>63</v>
      </c>
      <c r="D38" s="26" t="s">
        <v>140</v>
      </c>
      <c r="E38" s="26" t="s">
        <v>144</v>
      </c>
      <c r="F38" s="75" t="s">
        <v>141</v>
      </c>
    </row>
    <row r="39" spans="2:6" x14ac:dyDescent="0.35">
      <c r="B39" s="27">
        <v>1</v>
      </c>
      <c r="C39" s="23"/>
      <c r="D39" s="96"/>
      <c r="E39" s="96"/>
      <c r="F39" s="84"/>
    </row>
    <row r="40" spans="2:6" x14ac:dyDescent="0.35">
      <c r="B40" s="28">
        <v>2</v>
      </c>
      <c r="C40" s="29"/>
      <c r="D40" s="97"/>
      <c r="E40" s="97"/>
      <c r="F40" s="91"/>
    </row>
    <row r="41" spans="2:6" x14ac:dyDescent="0.35">
      <c r="B41" s="27">
        <v>3</v>
      </c>
      <c r="C41" s="23"/>
      <c r="D41" s="96"/>
      <c r="E41" s="96"/>
      <c r="F41" s="84"/>
    </row>
    <row r="42" spans="2:6" x14ac:dyDescent="0.35">
      <c r="B42" s="28">
        <v>4</v>
      </c>
      <c r="C42" s="29"/>
      <c r="D42" s="97"/>
      <c r="E42" s="97"/>
      <c r="F42" s="91"/>
    </row>
    <row r="43" spans="2:6" x14ac:dyDescent="0.35">
      <c r="B43" s="27">
        <v>5</v>
      </c>
      <c r="C43" s="23"/>
      <c r="D43" s="96"/>
      <c r="E43" s="96"/>
      <c r="F43" s="84"/>
    </row>
    <row r="44" spans="2:6" x14ac:dyDescent="0.35">
      <c r="B44" s="28">
        <v>6</v>
      </c>
      <c r="C44" s="29"/>
      <c r="D44" s="97"/>
      <c r="E44" s="97"/>
      <c r="F44" s="91"/>
    </row>
    <row r="45" spans="2:6" x14ac:dyDescent="0.35">
      <c r="B45" s="27">
        <v>7</v>
      </c>
      <c r="C45" s="23"/>
      <c r="D45" s="96"/>
      <c r="E45" s="96"/>
      <c r="F45" s="84"/>
    </row>
    <row r="46" spans="2:6" x14ac:dyDescent="0.35">
      <c r="B46" s="28">
        <v>8</v>
      </c>
      <c r="C46" s="29"/>
      <c r="D46" s="97"/>
      <c r="E46" s="97"/>
      <c r="F46" s="91"/>
    </row>
    <row r="47" spans="2:6" x14ac:dyDescent="0.35">
      <c r="B47" s="27">
        <v>9</v>
      </c>
      <c r="C47" s="23"/>
      <c r="D47" s="96"/>
      <c r="E47" s="96"/>
      <c r="F47" s="84"/>
    </row>
    <row r="48" spans="2:6" x14ac:dyDescent="0.35">
      <c r="B48" s="28">
        <v>10</v>
      </c>
      <c r="C48" s="29"/>
      <c r="D48" s="97"/>
      <c r="E48" s="97"/>
      <c r="F48" s="91"/>
    </row>
  </sheetData>
  <mergeCells count="4">
    <mergeCell ref="B1:D1"/>
    <mergeCell ref="B2:D2"/>
    <mergeCell ref="B25:D25"/>
    <mergeCell ref="B37:D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A14" sqref="A14:XFD14"/>
    </sheetView>
  </sheetViews>
  <sheetFormatPr defaultRowHeight="15.75" x14ac:dyDescent="0.35"/>
  <cols>
    <col min="1" max="1" width="2.88671875" style="1" customWidth="1"/>
    <col min="2" max="2" width="32.77734375" style="1" customWidth="1"/>
    <col min="3" max="3" width="26.44140625" style="1" customWidth="1"/>
    <col min="4" max="4" width="8.88671875" style="1"/>
    <col min="5" max="5" width="18.44140625" style="1" customWidth="1"/>
    <col min="6" max="6" width="27.44140625" style="1" customWidth="1"/>
    <col min="7" max="16384" width="8.88671875" style="1"/>
  </cols>
  <sheetData>
    <row r="1" spans="1:6" s="3" customFormat="1" ht="20.95" x14ac:dyDescent="0.45">
      <c r="A1" s="2"/>
      <c r="B1" s="127" t="s">
        <v>38</v>
      </c>
      <c r="C1" s="127"/>
      <c r="D1" s="127"/>
      <c r="E1" s="127"/>
      <c r="F1" s="127"/>
    </row>
    <row r="2" spans="1:6" ht="5.9" customHeight="1" thickBot="1" x14ac:dyDescent="0.4"/>
    <row r="3" spans="1:6" x14ac:dyDescent="0.35">
      <c r="B3" s="119" t="s">
        <v>0</v>
      </c>
      <c r="C3" s="120"/>
      <c r="D3" s="120"/>
      <c r="E3" s="120"/>
      <c r="F3" s="121"/>
    </row>
    <row r="4" spans="1:6" x14ac:dyDescent="0.35">
      <c r="B4" s="11" t="s">
        <v>1</v>
      </c>
      <c r="C4" s="122"/>
      <c r="D4" s="122"/>
      <c r="E4" s="122"/>
      <c r="F4" s="123"/>
    </row>
    <row r="5" spans="1:6" x14ac:dyDescent="0.35">
      <c r="B5" s="12" t="s">
        <v>2</v>
      </c>
      <c r="C5" s="117"/>
      <c r="D5" s="117"/>
      <c r="E5" s="117"/>
      <c r="F5" s="118"/>
    </row>
    <row r="6" spans="1:6" x14ac:dyDescent="0.35">
      <c r="B6" s="11" t="s">
        <v>3</v>
      </c>
      <c r="C6" s="122"/>
      <c r="D6" s="122"/>
      <c r="E6" s="122"/>
      <c r="F6" s="123"/>
    </row>
    <row r="7" spans="1:6" x14ac:dyDescent="0.35">
      <c r="B7" s="12" t="s">
        <v>9</v>
      </c>
      <c r="C7" s="128"/>
      <c r="D7" s="129"/>
      <c r="E7" s="129"/>
      <c r="F7" s="130"/>
    </row>
    <row r="8" spans="1:6" ht="19.649999999999999" customHeight="1" x14ac:dyDescent="0.35">
      <c r="B8" s="11" t="s">
        <v>41</v>
      </c>
      <c r="C8" s="200"/>
      <c r="D8" s="201"/>
      <c r="E8" s="201"/>
      <c r="F8" s="202"/>
    </row>
    <row r="9" spans="1:6" ht="17.2" customHeight="1" x14ac:dyDescent="0.35">
      <c r="B9" s="12" t="s">
        <v>42</v>
      </c>
      <c r="C9" s="203"/>
      <c r="D9" s="203"/>
      <c r="E9" s="203"/>
      <c r="F9" s="204"/>
    </row>
    <row r="10" spans="1:6" ht="17.2" customHeight="1" x14ac:dyDescent="0.35">
      <c r="B10" s="12" t="s">
        <v>137</v>
      </c>
      <c r="C10" s="104"/>
      <c r="D10" s="105"/>
      <c r="E10" s="105"/>
      <c r="F10" s="106"/>
    </row>
    <row r="11" spans="1:6" x14ac:dyDescent="0.35">
      <c r="B11" s="11" t="s">
        <v>43</v>
      </c>
      <c r="C11" s="122"/>
      <c r="D11" s="122"/>
      <c r="E11" s="122"/>
      <c r="F11" s="123"/>
    </row>
    <row r="12" spans="1:6" x14ac:dyDescent="0.35">
      <c r="B12" s="12" t="s">
        <v>40</v>
      </c>
      <c r="C12" s="176"/>
      <c r="D12" s="117"/>
      <c r="E12" s="117"/>
      <c r="F12" s="118"/>
    </row>
    <row r="13" spans="1:6" ht="18.350000000000001" customHeight="1" x14ac:dyDescent="0.35">
      <c r="B13" s="11" t="s">
        <v>39</v>
      </c>
      <c r="C13" s="177"/>
      <c r="D13" s="122"/>
      <c r="E13" s="122"/>
      <c r="F13" s="123"/>
    </row>
    <row r="14" spans="1:6" ht="18.350000000000001" customHeight="1" x14ac:dyDescent="0.35">
      <c r="B14" s="12" t="s">
        <v>149</v>
      </c>
      <c r="C14" s="205"/>
      <c r="D14" s="206"/>
      <c r="E14" s="206"/>
      <c r="F14" s="207"/>
    </row>
    <row r="15" spans="1:6" x14ac:dyDescent="0.35">
      <c r="B15" s="112" t="s">
        <v>33</v>
      </c>
      <c r="C15" s="113"/>
      <c r="D15" s="113"/>
      <c r="E15" s="113"/>
      <c r="F15" s="114"/>
    </row>
    <row r="16" spans="1:6" ht="127.65" customHeight="1" x14ac:dyDescent="0.35">
      <c r="B16" s="12" t="s">
        <v>47</v>
      </c>
      <c r="C16" s="196"/>
      <c r="D16" s="196"/>
      <c r="E16" s="196"/>
      <c r="F16" s="197"/>
    </row>
    <row r="17" spans="2:6" ht="110" customHeight="1" x14ac:dyDescent="0.35">
      <c r="B17" s="13" t="s">
        <v>44</v>
      </c>
      <c r="C17" s="174"/>
      <c r="D17" s="174"/>
      <c r="E17" s="174"/>
      <c r="F17" s="175"/>
    </row>
    <row r="18" spans="2:6" ht="100.8" customHeight="1" x14ac:dyDescent="0.35">
      <c r="B18" s="12" t="s">
        <v>45</v>
      </c>
      <c r="C18" s="198"/>
      <c r="D18" s="198"/>
      <c r="E18" s="198"/>
      <c r="F18" s="199"/>
    </row>
    <row r="19" spans="2:6" ht="8.5500000000000007" customHeight="1" x14ac:dyDescent="0.35">
      <c r="B19" s="159" t="s">
        <v>19</v>
      </c>
      <c r="C19" s="160"/>
      <c r="D19" s="160"/>
      <c r="E19" s="160"/>
      <c r="F19" s="161"/>
    </row>
    <row r="20" spans="2:6" ht="16.399999999999999" thickBot="1" x14ac:dyDescent="0.4">
      <c r="B20" s="19" t="s">
        <v>46</v>
      </c>
      <c r="C20" s="20"/>
      <c r="D20" s="20" t="s">
        <v>23</v>
      </c>
      <c r="E20" s="21"/>
      <c r="F20" s="22"/>
    </row>
  </sheetData>
  <mergeCells count="17">
    <mergeCell ref="C7:F7"/>
    <mergeCell ref="B1:F1"/>
    <mergeCell ref="B3:F3"/>
    <mergeCell ref="C4:F4"/>
    <mergeCell ref="C5:F5"/>
    <mergeCell ref="C6:F6"/>
    <mergeCell ref="B19:F19"/>
    <mergeCell ref="C16:F16"/>
    <mergeCell ref="C17:F17"/>
    <mergeCell ref="C18:F18"/>
    <mergeCell ref="C8:F8"/>
    <mergeCell ref="C9:F9"/>
    <mergeCell ref="C11:F11"/>
    <mergeCell ref="C12:F12"/>
    <mergeCell ref="C13:F13"/>
    <mergeCell ref="B15:F15"/>
    <mergeCell ref="C14:F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9"/>
  <sheetViews>
    <sheetView workbookViewId="0">
      <pane ySplit="1" topLeftCell="A2" activePane="bottomLeft" state="frozen"/>
      <selection pane="bottomLeft" activeCell="E92" sqref="E92"/>
    </sheetView>
  </sheetViews>
  <sheetFormatPr defaultRowHeight="15.75" x14ac:dyDescent="0.35"/>
  <cols>
    <col min="1" max="1" width="4.44140625" style="1" customWidth="1"/>
    <col min="2" max="2" width="6.77734375" style="25" customWidth="1"/>
    <col min="3" max="3" width="47" style="1" customWidth="1"/>
    <col min="4" max="4" width="40.33203125" style="1" customWidth="1"/>
    <col min="5" max="5" width="41.21875" style="1" customWidth="1"/>
    <col min="6" max="6" width="37.6640625" style="1" customWidth="1"/>
    <col min="7" max="16384" width="8.88671875" style="1"/>
  </cols>
  <sheetData>
    <row r="1" spans="2:6" ht="20.95" x14ac:dyDescent="0.45">
      <c r="B1" s="127" t="s">
        <v>48</v>
      </c>
      <c r="C1" s="127"/>
      <c r="D1" s="24"/>
      <c r="E1" s="24"/>
      <c r="F1" s="24"/>
    </row>
    <row r="2" spans="2:6" ht="20.95" x14ac:dyDescent="0.45">
      <c r="B2" s="179" t="s">
        <v>65</v>
      </c>
      <c r="C2" s="179"/>
      <c r="D2" s="6"/>
      <c r="E2" s="6"/>
      <c r="F2" s="6"/>
    </row>
    <row r="3" spans="2:6" x14ac:dyDescent="0.35">
      <c r="B3" s="26" t="s">
        <v>49</v>
      </c>
      <c r="C3" s="26" t="s">
        <v>50</v>
      </c>
      <c r="D3" s="26" t="s">
        <v>51</v>
      </c>
      <c r="E3" s="26" t="s">
        <v>52</v>
      </c>
      <c r="F3" s="26" t="s">
        <v>53</v>
      </c>
    </row>
    <row r="4" spans="2:6" x14ac:dyDescent="0.35">
      <c r="B4" s="27">
        <v>1</v>
      </c>
      <c r="C4" s="23"/>
      <c r="D4" s="23"/>
      <c r="E4" s="23"/>
      <c r="F4" s="23"/>
    </row>
    <row r="5" spans="2:6" x14ac:dyDescent="0.35">
      <c r="B5" s="28">
        <v>2</v>
      </c>
      <c r="C5" s="29"/>
      <c r="D5" s="29"/>
      <c r="E5" s="29"/>
      <c r="F5" s="29"/>
    </row>
    <row r="6" spans="2:6" x14ac:dyDescent="0.35">
      <c r="B6" s="27">
        <v>3</v>
      </c>
      <c r="C6" s="23"/>
      <c r="D6" s="23"/>
      <c r="E6" s="23"/>
      <c r="F6" s="23"/>
    </row>
    <row r="7" spans="2:6" x14ac:dyDescent="0.35">
      <c r="B7" s="28">
        <v>4</v>
      </c>
      <c r="C7" s="29"/>
      <c r="D7" s="29"/>
      <c r="E7" s="29"/>
      <c r="F7" s="29"/>
    </row>
    <row r="8" spans="2:6" x14ac:dyDescent="0.35">
      <c r="B8" s="27">
        <v>5</v>
      </c>
      <c r="C8" s="23"/>
      <c r="D8" s="23"/>
      <c r="E8" s="23"/>
      <c r="F8" s="23"/>
    </row>
    <row r="9" spans="2:6" x14ac:dyDescent="0.35">
      <c r="B9" s="28">
        <v>6</v>
      </c>
      <c r="C9" s="29"/>
      <c r="D9" s="29"/>
      <c r="E9" s="29"/>
      <c r="F9" s="29"/>
    </row>
    <row r="10" spans="2:6" x14ac:dyDescent="0.35">
      <c r="B10" s="27">
        <v>7</v>
      </c>
      <c r="C10" s="23"/>
      <c r="D10" s="23"/>
      <c r="E10" s="23"/>
      <c r="F10" s="23"/>
    </row>
    <row r="11" spans="2:6" x14ac:dyDescent="0.35">
      <c r="B11" s="28">
        <v>8</v>
      </c>
      <c r="C11" s="29"/>
      <c r="D11" s="29"/>
      <c r="E11" s="29"/>
      <c r="F11" s="29"/>
    </row>
    <row r="12" spans="2:6" x14ac:dyDescent="0.35">
      <c r="B12" s="27">
        <v>9</v>
      </c>
      <c r="C12" s="23"/>
      <c r="D12" s="23"/>
      <c r="E12" s="23"/>
      <c r="F12" s="23"/>
    </row>
    <row r="13" spans="2:6" x14ac:dyDescent="0.35">
      <c r="B13" s="28">
        <v>10</v>
      </c>
      <c r="C13" s="29"/>
      <c r="D13" s="29"/>
      <c r="E13" s="29"/>
      <c r="F13" s="29"/>
    </row>
    <row r="14" spans="2:6" x14ac:dyDescent="0.35">
      <c r="B14" s="27">
        <v>11</v>
      </c>
      <c r="C14" s="23"/>
      <c r="D14" s="23"/>
      <c r="E14" s="23"/>
      <c r="F14" s="23"/>
    </row>
    <row r="15" spans="2:6" x14ac:dyDescent="0.35">
      <c r="B15" s="28">
        <v>12</v>
      </c>
      <c r="C15" s="29"/>
      <c r="D15" s="29"/>
      <c r="E15" s="29"/>
      <c r="F15" s="29"/>
    </row>
    <row r="16" spans="2:6" x14ac:dyDescent="0.35">
      <c r="B16" s="27">
        <v>13</v>
      </c>
      <c r="C16" s="23"/>
      <c r="D16" s="23"/>
      <c r="E16" s="23"/>
      <c r="F16" s="23"/>
    </row>
    <row r="17" spans="2:6" x14ac:dyDescent="0.35">
      <c r="B17" s="28">
        <v>14</v>
      </c>
      <c r="C17" s="29"/>
      <c r="D17" s="29"/>
      <c r="E17" s="29"/>
      <c r="F17" s="29"/>
    </row>
    <row r="18" spans="2:6" x14ac:dyDescent="0.35">
      <c r="B18" s="27">
        <v>15</v>
      </c>
      <c r="C18" s="23"/>
      <c r="D18" s="23"/>
      <c r="E18" s="23"/>
      <c r="F18" s="23"/>
    </row>
    <row r="19" spans="2:6" x14ac:dyDescent="0.35">
      <c r="B19" s="28">
        <v>16</v>
      </c>
      <c r="C19" s="29"/>
      <c r="D19" s="29"/>
      <c r="E19" s="29"/>
      <c r="F19" s="29"/>
    </row>
    <row r="20" spans="2:6" x14ac:dyDescent="0.35">
      <c r="B20" s="27">
        <v>17</v>
      </c>
      <c r="C20" s="23"/>
      <c r="D20" s="23"/>
      <c r="E20" s="23"/>
      <c r="F20" s="23"/>
    </row>
    <row r="21" spans="2:6" x14ac:dyDescent="0.35">
      <c r="B21" s="28">
        <v>18</v>
      </c>
      <c r="C21" s="29"/>
      <c r="D21" s="29"/>
      <c r="E21" s="29"/>
      <c r="F21" s="29"/>
    </row>
    <row r="22" spans="2:6" x14ac:dyDescent="0.35">
      <c r="B22" s="27">
        <v>19</v>
      </c>
      <c r="C22" s="23"/>
      <c r="D22" s="23"/>
      <c r="E22" s="23"/>
      <c r="F22" s="23"/>
    </row>
    <row r="23" spans="2:6" x14ac:dyDescent="0.35">
      <c r="B23" s="28">
        <v>20</v>
      </c>
      <c r="C23" s="29"/>
      <c r="D23" s="29"/>
      <c r="E23" s="29"/>
      <c r="F23" s="29"/>
    </row>
    <row r="25" spans="2:6" ht="18.350000000000001" x14ac:dyDescent="0.4">
      <c r="B25" s="178" t="s">
        <v>54</v>
      </c>
      <c r="C25" s="178"/>
    </row>
    <row r="26" spans="2:6" x14ac:dyDescent="0.35">
      <c r="B26" s="26" t="s">
        <v>49</v>
      </c>
      <c r="C26" s="26" t="s">
        <v>56</v>
      </c>
      <c r="D26" s="26" t="s">
        <v>50</v>
      </c>
    </row>
    <row r="27" spans="2:6" x14ac:dyDescent="0.35">
      <c r="B27" s="27">
        <v>1</v>
      </c>
      <c r="C27" s="23"/>
      <c r="D27" s="23"/>
    </row>
    <row r="28" spans="2:6" x14ac:dyDescent="0.35">
      <c r="B28" s="28">
        <v>2</v>
      </c>
      <c r="C28" s="29"/>
      <c r="D28" s="29"/>
    </row>
    <row r="29" spans="2:6" x14ac:dyDescent="0.35">
      <c r="B29" s="27">
        <v>3</v>
      </c>
      <c r="C29" s="23"/>
      <c r="D29" s="23"/>
    </row>
    <row r="30" spans="2:6" x14ac:dyDescent="0.35">
      <c r="B30" s="28">
        <v>4</v>
      </c>
      <c r="C30" s="29"/>
      <c r="D30" s="29"/>
    </row>
    <row r="31" spans="2:6" x14ac:dyDescent="0.35">
      <c r="B31" s="27">
        <v>5</v>
      </c>
      <c r="C31" s="23"/>
      <c r="D31" s="23"/>
    </row>
    <row r="32" spans="2:6" x14ac:dyDescent="0.35">
      <c r="B32" s="28">
        <v>6</v>
      </c>
      <c r="C32" s="29"/>
      <c r="D32" s="29"/>
    </row>
    <row r="33" spans="2:4" x14ac:dyDescent="0.35">
      <c r="B33" s="27">
        <v>7</v>
      </c>
      <c r="C33" s="23"/>
      <c r="D33" s="23"/>
    </row>
    <row r="34" spans="2:4" x14ac:dyDescent="0.35">
      <c r="B34" s="28">
        <v>8</v>
      </c>
      <c r="C34" s="29"/>
      <c r="D34" s="29"/>
    </row>
    <row r="35" spans="2:4" x14ac:dyDescent="0.35">
      <c r="B35" s="27">
        <v>9</v>
      </c>
      <c r="C35" s="23"/>
      <c r="D35" s="23"/>
    </row>
    <row r="36" spans="2:4" x14ac:dyDescent="0.35">
      <c r="B36" s="28">
        <v>10</v>
      </c>
      <c r="C36" s="29"/>
      <c r="D36" s="29"/>
    </row>
    <row r="37" spans="2:4" x14ac:dyDescent="0.35">
      <c r="B37" s="27">
        <v>11</v>
      </c>
      <c r="C37" s="23"/>
      <c r="D37" s="23"/>
    </row>
    <row r="38" spans="2:4" x14ac:dyDescent="0.35">
      <c r="B38" s="28">
        <v>12</v>
      </c>
      <c r="C38" s="29"/>
      <c r="D38" s="29"/>
    </row>
    <row r="40" spans="2:4" ht="18.350000000000001" x14ac:dyDescent="0.4">
      <c r="B40" s="178" t="s">
        <v>57</v>
      </c>
      <c r="C40" s="178"/>
    </row>
    <row r="41" spans="2:4" x14ac:dyDescent="0.35">
      <c r="B41" s="26" t="s">
        <v>49</v>
      </c>
      <c r="C41" s="26" t="s">
        <v>55</v>
      </c>
      <c r="D41" s="26" t="s">
        <v>58</v>
      </c>
    </row>
    <row r="42" spans="2:4" x14ac:dyDescent="0.35">
      <c r="B42" s="27">
        <v>1</v>
      </c>
      <c r="C42" s="23"/>
      <c r="D42" s="23"/>
    </row>
    <row r="43" spans="2:4" x14ac:dyDescent="0.35">
      <c r="B43" s="27">
        <v>2</v>
      </c>
      <c r="C43" s="23"/>
      <c r="D43" s="23"/>
    </row>
    <row r="44" spans="2:4" x14ac:dyDescent="0.35">
      <c r="B44" s="27">
        <v>3</v>
      </c>
      <c r="C44" s="23"/>
      <c r="D44" s="23"/>
    </row>
    <row r="45" spans="2:4" x14ac:dyDescent="0.35">
      <c r="B45" s="27">
        <v>4</v>
      </c>
      <c r="C45" s="23"/>
      <c r="D45" s="23"/>
    </row>
    <row r="46" spans="2:4" x14ac:dyDescent="0.35">
      <c r="B46" s="27">
        <v>5</v>
      </c>
      <c r="C46" s="23"/>
      <c r="D46" s="23"/>
    </row>
    <row r="47" spans="2:4" x14ac:dyDescent="0.35">
      <c r="B47" s="27">
        <v>6</v>
      </c>
      <c r="C47" s="23"/>
      <c r="D47" s="23"/>
    </row>
    <row r="48" spans="2:4" x14ac:dyDescent="0.35">
      <c r="B48" s="27">
        <v>7</v>
      </c>
      <c r="C48" s="23"/>
      <c r="D48" s="23"/>
    </row>
    <row r="49" spans="2:4" x14ac:dyDescent="0.35">
      <c r="B49" s="27">
        <v>8</v>
      </c>
      <c r="C49" s="23"/>
      <c r="D49" s="23"/>
    </row>
    <row r="50" spans="2:4" x14ac:dyDescent="0.35">
      <c r="B50" s="27">
        <v>9</v>
      </c>
      <c r="C50" s="23"/>
      <c r="D50" s="23"/>
    </row>
    <row r="51" spans="2:4" x14ac:dyDescent="0.35">
      <c r="B51" s="27">
        <v>10</v>
      </c>
      <c r="C51" s="23"/>
      <c r="D51" s="23"/>
    </row>
    <row r="52" spans="2:4" x14ac:dyDescent="0.35">
      <c r="B52" s="27">
        <v>11</v>
      </c>
      <c r="C52" s="23"/>
      <c r="D52" s="23"/>
    </row>
    <row r="53" spans="2:4" x14ac:dyDescent="0.35">
      <c r="B53" s="27">
        <v>12</v>
      </c>
      <c r="C53" s="23"/>
      <c r="D53" s="23"/>
    </row>
    <row r="55" spans="2:4" ht="18.350000000000001" x14ac:dyDescent="0.4">
      <c r="B55" s="178" t="s">
        <v>59</v>
      </c>
      <c r="C55" s="178"/>
    </row>
    <row r="56" spans="2:4" x14ac:dyDescent="0.35">
      <c r="B56" s="26" t="s">
        <v>49</v>
      </c>
      <c r="C56" s="26" t="s">
        <v>60</v>
      </c>
      <c r="D56" s="26" t="s">
        <v>61</v>
      </c>
    </row>
    <row r="57" spans="2:4" x14ac:dyDescent="0.35">
      <c r="B57" s="27">
        <v>1</v>
      </c>
      <c r="C57" s="23"/>
      <c r="D57" s="23"/>
    </row>
    <row r="58" spans="2:4" x14ac:dyDescent="0.35">
      <c r="B58" s="28">
        <v>2</v>
      </c>
      <c r="C58" s="29"/>
      <c r="D58" s="29"/>
    </row>
    <row r="59" spans="2:4" x14ac:dyDescent="0.35">
      <c r="B59" s="27">
        <v>3</v>
      </c>
      <c r="C59" s="23"/>
      <c r="D59" s="23"/>
    </row>
    <row r="60" spans="2:4" x14ac:dyDescent="0.35">
      <c r="B60" s="28">
        <v>4</v>
      </c>
      <c r="C60" s="29"/>
      <c r="D60" s="29"/>
    </row>
    <row r="61" spans="2:4" x14ac:dyDescent="0.35">
      <c r="B61" s="27">
        <v>5</v>
      </c>
      <c r="C61" s="23"/>
      <c r="D61" s="23"/>
    </row>
    <row r="62" spans="2:4" x14ac:dyDescent="0.35">
      <c r="B62" s="28">
        <v>6</v>
      </c>
      <c r="C62" s="29"/>
      <c r="D62" s="29"/>
    </row>
    <row r="63" spans="2:4" x14ac:dyDescent="0.35">
      <c r="B63" s="27">
        <v>7</v>
      </c>
      <c r="C63" s="23"/>
      <c r="D63" s="23"/>
    </row>
    <row r="64" spans="2:4" x14ac:dyDescent="0.35">
      <c r="B64" s="28">
        <v>8</v>
      </c>
      <c r="C64" s="29"/>
      <c r="D64" s="29"/>
    </row>
    <row r="65" spans="2:4" x14ac:dyDescent="0.35">
      <c r="B65" s="27">
        <v>9</v>
      </c>
      <c r="C65" s="23"/>
      <c r="D65" s="23"/>
    </row>
    <row r="66" spans="2:4" x14ac:dyDescent="0.35">
      <c r="B66" s="28">
        <v>10</v>
      </c>
      <c r="C66" s="29"/>
      <c r="D66" s="29"/>
    </row>
    <row r="68" spans="2:4" ht="18.350000000000001" x14ac:dyDescent="0.4">
      <c r="B68" s="178" t="s">
        <v>62</v>
      </c>
      <c r="C68" s="178"/>
    </row>
    <row r="69" spans="2:4" ht="31.45" x14ac:dyDescent="0.35">
      <c r="B69" s="26" t="s">
        <v>49</v>
      </c>
      <c r="C69" s="26" t="s">
        <v>63</v>
      </c>
      <c r="D69" s="26" t="s">
        <v>64</v>
      </c>
    </row>
    <row r="70" spans="2:4" x14ac:dyDescent="0.35">
      <c r="B70" s="27">
        <v>1</v>
      </c>
      <c r="C70" s="23"/>
      <c r="D70" s="92"/>
    </row>
    <row r="71" spans="2:4" x14ac:dyDescent="0.35">
      <c r="B71" s="28">
        <v>2</v>
      </c>
      <c r="C71" s="29"/>
      <c r="D71" s="93"/>
    </row>
    <row r="72" spans="2:4" x14ac:dyDescent="0.35">
      <c r="B72" s="27">
        <v>3</v>
      </c>
      <c r="C72" s="23"/>
      <c r="D72" s="92"/>
    </row>
    <row r="73" spans="2:4" x14ac:dyDescent="0.35">
      <c r="B73" s="28">
        <v>4</v>
      </c>
      <c r="C73" s="29"/>
      <c r="D73" s="93"/>
    </row>
    <row r="74" spans="2:4" x14ac:dyDescent="0.35">
      <c r="B74" s="27">
        <v>5</v>
      </c>
      <c r="C74" s="23"/>
      <c r="D74" s="92"/>
    </row>
    <row r="75" spans="2:4" x14ac:dyDescent="0.35">
      <c r="B75" s="28">
        <v>6</v>
      </c>
      <c r="C75" s="29"/>
      <c r="D75" s="93"/>
    </row>
    <row r="76" spans="2:4" x14ac:dyDescent="0.35">
      <c r="B76" s="27">
        <v>7</v>
      </c>
      <c r="C76" s="23"/>
      <c r="D76" s="92"/>
    </row>
    <row r="77" spans="2:4" x14ac:dyDescent="0.35">
      <c r="B77" s="28">
        <v>8</v>
      </c>
      <c r="C77" s="29"/>
      <c r="D77" s="93"/>
    </row>
    <row r="78" spans="2:4" x14ac:dyDescent="0.35">
      <c r="B78" s="27">
        <v>9</v>
      </c>
      <c r="C78" s="23"/>
      <c r="D78" s="92"/>
    </row>
    <row r="79" spans="2:4" x14ac:dyDescent="0.35">
      <c r="B79" s="28">
        <v>10</v>
      </c>
      <c r="C79" s="29"/>
      <c r="D79" s="93"/>
    </row>
  </sheetData>
  <mergeCells count="6">
    <mergeCell ref="B68:C68"/>
    <mergeCell ref="B1:C1"/>
    <mergeCell ref="B2:C2"/>
    <mergeCell ref="B25:C25"/>
    <mergeCell ref="B40:C40"/>
    <mergeCell ref="B55:C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workbookViewId="0">
      <pane ySplit="4" topLeftCell="A26" activePane="bottomLeft" state="frozen"/>
      <selection pane="bottomLeft" activeCell="H5" sqref="H5:H53"/>
    </sheetView>
  </sheetViews>
  <sheetFormatPr defaultRowHeight="15.75" x14ac:dyDescent="0.35"/>
  <cols>
    <col min="1" max="1" width="0.6640625" style="1" customWidth="1"/>
    <col min="2" max="2" width="6.33203125" style="1" customWidth="1"/>
    <col min="3" max="3" width="42" style="1" customWidth="1"/>
    <col min="4" max="6" width="8.88671875" style="1"/>
    <col min="7" max="7" width="9.5546875" style="1" customWidth="1"/>
    <col min="8" max="8" width="27.5546875" style="53" customWidth="1"/>
    <col min="9" max="9" width="42.44140625" style="1" customWidth="1"/>
    <col min="10" max="10" width="50.109375" style="1" customWidth="1"/>
    <col min="11" max="11" width="1.5546875" style="1" customWidth="1"/>
    <col min="12" max="16384" width="8.88671875" style="1"/>
  </cols>
  <sheetData>
    <row r="1" spans="2:11" ht="20.95" customHeight="1" x14ac:dyDescent="0.45">
      <c r="B1" s="127" t="s">
        <v>66</v>
      </c>
      <c r="C1" s="127"/>
      <c r="D1" s="127"/>
      <c r="E1" s="127"/>
      <c r="F1" s="127"/>
      <c r="G1" s="127"/>
      <c r="H1" s="127"/>
    </row>
    <row r="2" spans="2:11" s="40" customFormat="1" ht="15.05" customHeight="1" x14ac:dyDescent="0.35">
      <c r="B2" s="180" t="s">
        <v>50</v>
      </c>
      <c r="C2" s="180"/>
      <c r="D2" s="180"/>
      <c r="E2" s="180"/>
      <c r="F2" s="180"/>
      <c r="G2" s="182"/>
      <c r="H2" s="182"/>
      <c r="I2" s="182"/>
      <c r="J2" s="39"/>
      <c r="K2" s="39"/>
    </row>
    <row r="3" spans="2:11" s="33" customFormat="1" ht="13.1" customHeight="1" x14ac:dyDescent="0.3">
      <c r="D3" s="181" t="s">
        <v>70</v>
      </c>
      <c r="E3" s="181"/>
      <c r="F3" s="181"/>
      <c r="H3" s="51"/>
    </row>
    <row r="4" spans="2:11" s="33" customFormat="1" ht="23.6" x14ac:dyDescent="0.3">
      <c r="B4" s="37" t="s">
        <v>49</v>
      </c>
      <c r="C4" s="37" t="s">
        <v>67</v>
      </c>
      <c r="D4" s="37" t="s">
        <v>68</v>
      </c>
      <c r="E4" s="37" t="s">
        <v>69</v>
      </c>
      <c r="F4" s="42" t="s">
        <v>71</v>
      </c>
      <c r="G4" s="42" t="s">
        <v>72</v>
      </c>
      <c r="H4" s="37" t="s">
        <v>101</v>
      </c>
      <c r="I4" s="37" t="s">
        <v>74</v>
      </c>
      <c r="J4" s="37" t="s">
        <v>75</v>
      </c>
    </row>
    <row r="5" spans="2:11" s="33" customFormat="1" ht="19" customHeight="1" x14ac:dyDescent="0.3">
      <c r="B5" s="36">
        <v>1</v>
      </c>
      <c r="C5" s="35"/>
      <c r="D5" s="36"/>
      <c r="E5" s="36"/>
      <c r="F5" s="35"/>
      <c r="G5" s="35"/>
      <c r="H5" s="52"/>
      <c r="I5" s="35"/>
      <c r="J5" s="35"/>
    </row>
    <row r="6" spans="2:11" s="33" customFormat="1" x14ac:dyDescent="0.3">
      <c r="B6" s="36"/>
      <c r="C6" s="35"/>
      <c r="D6" s="36"/>
      <c r="E6" s="36"/>
      <c r="F6" s="35"/>
      <c r="G6" s="35"/>
      <c r="H6" s="52"/>
      <c r="I6" s="35"/>
      <c r="J6" s="35"/>
    </row>
    <row r="7" spans="2:11" s="33" customFormat="1" x14ac:dyDescent="0.3">
      <c r="B7" s="36"/>
      <c r="C7" s="35"/>
      <c r="D7" s="36"/>
      <c r="E7" s="36"/>
      <c r="F7" s="35"/>
      <c r="G7" s="35"/>
      <c r="H7" s="52"/>
      <c r="I7" s="35"/>
      <c r="J7" s="35"/>
    </row>
    <row r="8" spans="2:11" s="33" customFormat="1" x14ac:dyDescent="0.3">
      <c r="B8" s="36"/>
      <c r="C8" s="35"/>
      <c r="D8" s="36"/>
      <c r="E8" s="36"/>
      <c r="F8" s="35"/>
      <c r="G8" s="35"/>
      <c r="H8" s="52"/>
      <c r="I8" s="35"/>
      <c r="J8" s="35"/>
    </row>
    <row r="9" spans="2:11" s="33" customFormat="1" x14ac:dyDescent="0.3">
      <c r="B9" s="36"/>
      <c r="C9" s="35"/>
      <c r="D9" s="36"/>
      <c r="E9" s="36"/>
      <c r="F9" s="35"/>
      <c r="G9" s="35"/>
      <c r="H9" s="52"/>
      <c r="I9" s="35"/>
      <c r="J9" s="35"/>
    </row>
    <row r="10" spans="2:11" s="33" customFormat="1" x14ac:dyDescent="0.3">
      <c r="B10" s="36"/>
      <c r="C10" s="35"/>
      <c r="D10" s="36"/>
      <c r="E10" s="36"/>
      <c r="F10" s="35"/>
      <c r="G10" s="35"/>
      <c r="H10" s="52"/>
      <c r="I10" s="35"/>
      <c r="J10" s="35"/>
    </row>
    <row r="11" spans="2:11" s="33" customFormat="1" x14ac:dyDescent="0.3">
      <c r="B11" s="36"/>
      <c r="C11" s="35"/>
      <c r="D11" s="36"/>
      <c r="E11" s="36"/>
      <c r="F11" s="35"/>
      <c r="G11" s="35"/>
      <c r="H11" s="52"/>
      <c r="I11" s="35"/>
      <c r="J11" s="35"/>
    </row>
    <row r="12" spans="2:11" s="33" customFormat="1" x14ac:dyDescent="0.3">
      <c r="B12" s="36"/>
      <c r="C12" s="35"/>
      <c r="D12" s="36"/>
      <c r="E12" s="36"/>
      <c r="F12" s="35"/>
      <c r="G12" s="35"/>
      <c r="H12" s="52"/>
      <c r="I12" s="35"/>
      <c r="J12" s="35"/>
    </row>
    <row r="13" spans="2:11" s="33" customFormat="1" x14ac:dyDescent="0.3">
      <c r="B13" s="36"/>
      <c r="C13" s="35"/>
      <c r="D13" s="36"/>
      <c r="E13" s="36"/>
      <c r="F13" s="35"/>
      <c r="G13" s="35"/>
      <c r="H13" s="52"/>
      <c r="I13" s="35"/>
      <c r="J13" s="35"/>
    </row>
    <row r="14" spans="2:11" s="33" customFormat="1" x14ac:dyDescent="0.3">
      <c r="B14" s="36"/>
      <c r="C14" s="35"/>
      <c r="D14" s="36"/>
      <c r="E14" s="36"/>
      <c r="F14" s="35"/>
      <c r="G14" s="35"/>
      <c r="H14" s="52"/>
      <c r="I14" s="35"/>
      <c r="J14" s="35"/>
    </row>
    <row r="15" spans="2:11" s="33" customFormat="1" x14ac:dyDescent="0.3">
      <c r="B15" s="36"/>
      <c r="C15" s="35"/>
      <c r="D15" s="36"/>
      <c r="E15" s="36"/>
      <c r="F15" s="35"/>
      <c r="G15" s="35"/>
      <c r="H15" s="52"/>
      <c r="I15" s="35"/>
      <c r="J15" s="35"/>
    </row>
    <row r="16" spans="2:11" s="33" customFormat="1" x14ac:dyDescent="0.3">
      <c r="B16" s="36"/>
      <c r="C16" s="35"/>
      <c r="D16" s="36"/>
      <c r="E16" s="36"/>
      <c r="F16" s="35"/>
      <c r="G16" s="35"/>
      <c r="H16" s="52"/>
      <c r="I16" s="35"/>
      <c r="J16" s="35"/>
    </row>
    <row r="17" spans="2:10" s="33" customFormat="1" x14ac:dyDescent="0.3">
      <c r="B17" s="36"/>
      <c r="C17" s="35"/>
      <c r="D17" s="36"/>
      <c r="E17" s="36"/>
      <c r="F17" s="35"/>
      <c r="G17" s="35"/>
      <c r="H17" s="52"/>
      <c r="I17" s="35"/>
      <c r="J17" s="35"/>
    </row>
    <row r="18" spans="2:10" s="33" customFormat="1" x14ac:dyDescent="0.3">
      <c r="B18" s="36"/>
      <c r="C18" s="35"/>
      <c r="D18" s="36"/>
      <c r="E18" s="36"/>
      <c r="F18" s="35"/>
      <c r="G18" s="35"/>
      <c r="H18" s="52"/>
      <c r="I18" s="35"/>
      <c r="J18" s="35"/>
    </row>
    <row r="19" spans="2:10" s="33" customFormat="1" x14ac:dyDescent="0.3">
      <c r="B19" s="36"/>
      <c r="C19" s="35"/>
      <c r="D19" s="36"/>
      <c r="E19" s="36"/>
      <c r="F19" s="35"/>
      <c r="G19" s="35"/>
      <c r="H19" s="52"/>
      <c r="I19" s="35"/>
      <c r="J19" s="35"/>
    </row>
    <row r="20" spans="2:10" s="33" customFormat="1" x14ac:dyDescent="0.3">
      <c r="B20" s="36"/>
      <c r="C20" s="35"/>
      <c r="D20" s="36"/>
      <c r="E20" s="36"/>
      <c r="F20" s="35"/>
      <c r="G20" s="35"/>
      <c r="H20" s="52"/>
      <c r="I20" s="35"/>
      <c r="J20" s="35"/>
    </row>
    <row r="21" spans="2:10" s="33" customFormat="1" x14ac:dyDescent="0.3">
      <c r="B21" s="36"/>
      <c r="C21" s="35"/>
      <c r="D21" s="36"/>
      <c r="E21" s="36"/>
      <c r="F21" s="35"/>
      <c r="G21" s="35"/>
      <c r="H21" s="52"/>
      <c r="I21" s="35"/>
      <c r="J21" s="35"/>
    </row>
    <row r="22" spans="2:10" s="33" customFormat="1" x14ac:dyDescent="0.3">
      <c r="B22" s="36"/>
      <c r="C22" s="35"/>
      <c r="D22" s="36"/>
      <c r="E22" s="36"/>
      <c r="F22" s="35"/>
      <c r="G22" s="35"/>
      <c r="H22" s="52"/>
      <c r="I22" s="35"/>
      <c r="J22" s="35"/>
    </row>
    <row r="23" spans="2:10" s="33" customFormat="1" x14ac:dyDescent="0.3">
      <c r="B23" s="36"/>
      <c r="C23" s="35"/>
      <c r="D23" s="36"/>
      <c r="E23" s="36"/>
      <c r="F23" s="35"/>
      <c r="G23" s="35"/>
      <c r="H23" s="52"/>
      <c r="I23" s="35"/>
      <c r="J23" s="35"/>
    </row>
    <row r="24" spans="2:10" s="33" customFormat="1" x14ac:dyDescent="0.3">
      <c r="B24" s="36"/>
      <c r="C24" s="35"/>
      <c r="D24" s="36"/>
      <c r="E24" s="36"/>
      <c r="F24" s="35"/>
      <c r="G24" s="35"/>
      <c r="H24" s="52"/>
      <c r="I24" s="35"/>
      <c r="J24" s="35"/>
    </row>
    <row r="25" spans="2:10" s="33" customFormat="1" x14ac:dyDescent="0.3">
      <c r="B25" s="36"/>
      <c r="C25" s="35"/>
      <c r="D25" s="36"/>
      <c r="E25" s="36"/>
      <c r="F25" s="35"/>
      <c r="G25" s="35"/>
      <c r="H25" s="52"/>
      <c r="I25" s="35"/>
      <c r="J25" s="35"/>
    </row>
    <row r="26" spans="2:10" s="33" customFormat="1" x14ac:dyDescent="0.3">
      <c r="B26" s="36"/>
      <c r="C26" s="35"/>
      <c r="D26" s="36"/>
      <c r="E26" s="36"/>
      <c r="F26" s="35"/>
      <c r="G26" s="35"/>
      <c r="H26" s="52"/>
      <c r="I26" s="35"/>
      <c r="J26" s="35"/>
    </row>
    <row r="27" spans="2:10" s="33" customFormat="1" x14ac:dyDescent="0.3">
      <c r="B27" s="36"/>
      <c r="C27" s="35"/>
      <c r="D27" s="36"/>
      <c r="E27" s="36"/>
      <c r="F27" s="35"/>
      <c r="G27" s="35"/>
      <c r="H27" s="52"/>
      <c r="I27" s="35"/>
      <c r="J27" s="35"/>
    </row>
    <row r="28" spans="2:10" s="33" customFormat="1" x14ac:dyDescent="0.3">
      <c r="B28" s="36"/>
      <c r="C28" s="35"/>
      <c r="D28" s="36"/>
      <c r="E28" s="36"/>
      <c r="F28" s="35"/>
      <c r="G28" s="35"/>
      <c r="H28" s="52"/>
      <c r="I28" s="35"/>
      <c r="J28" s="35"/>
    </row>
    <row r="29" spans="2:10" s="33" customFormat="1" x14ac:dyDescent="0.3">
      <c r="B29" s="36"/>
      <c r="C29" s="35"/>
      <c r="D29" s="36"/>
      <c r="E29" s="36"/>
      <c r="F29" s="35"/>
      <c r="G29" s="35"/>
      <c r="H29" s="52"/>
      <c r="I29" s="35"/>
      <c r="J29" s="35"/>
    </row>
    <row r="30" spans="2:10" s="33" customFormat="1" x14ac:dyDescent="0.3">
      <c r="B30" s="36"/>
      <c r="C30" s="35"/>
      <c r="D30" s="36"/>
      <c r="E30" s="36"/>
      <c r="F30" s="35"/>
      <c r="G30" s="35"/>
      <c r="H30" s="52"/>
      <c r="I30" s="35"/>
      <c r="J30" s="35"/>
    </row>
    <row r="31" spans="2:10" s="33" customFormat="1" x14ac:dyDescent="0.3">
      <c r="B31" s="36"/>
      <c r="C31" s="35"/>
      <c r="D31" s="36"/>
      <c r="E31" s="36"/>
      <c r="F31" s="35"/>
      <c r="G31" s="35"/>
      <c r="H31" s="52"/>
      <c r="I31" s="35"/>
      <c r="J31" s="35"/>
    </row>
    <row r="32" spans="2:10" s="33" customFormat="1" x14ac:dyDescent="0.3">
      <c r="B32" s="36"/>
      <c r="C32" s="35"/>
      <c r="D32" s="36"/>
      <c r="E32" s="36"/>
      <c r="F32" s="35"/>
      <c r="G32" s="35"/>
      <c r="H32" s="52"/>
      <c r="I32" s="35"/>
      <c r="J32" s="35"/>
    </row>
    <row r="33" spans="2:10" s="33" customFormat="1" x14ac:dyDescent="0.3">
      <c r="B33" s="36"/>
      <c r="C33" s="35"/>
      <c r="D33" s="36"/>
      <c r="E33" s="36"/>
      <c r="F33" s="35"/>
      <c r="G33" s="35"/>
      <c r="H33" s="52"/>
      <c r="I33" s="35"/>
      <c r="J33" s="35"/>
    </row>
    <row r="34" spans="2:10" s="33" customFormat="1" x14ac:dyDescent="0.3">
      <c r="B34" s="36"/>
      <c r="C34" s="35"/>
      <c r="D34" s="36"/>
      <c r="E34" s="36"/>
      <c r="F34" s="35"/>
      <c r="G34" s="35"/>
      <c r="H34" s="52"/>
      <c r="I34" s="35"/>
      <c r="J34" s="35"/>
    </row>
    <row r="35" spans="2:10" s="33" customFormat="1" x14ac:dyDescent="0.3">
      <c r="B35" s="36"/>
      <c r="C35" s="35"/>
      <c r="D35" s="36"/>
      <c r="E35" s="36"/>
      <c r="F35" s="35"/>
      <c r="G35" s="35"/>
      <c r="H35" s="52"/>
      <c r="I35" s="35"/>
      <c r="J35" s="35"/>
    </row>
    <row r="36" spans="2:10" s="33" customFormat="1" x14ac:dyDescent="0.3">
      <c r="B36" s="36"/>
      <c r="C36" s="35"/>
      <c r="D36" s="36"/>
      <c r="E36" s="36"/>
      <c r="F36" s="35"/>
      <c r="G36" s="35"/>
      <c r="H36" s="52"/>
      <c r="I36" s="35"/>
      <c r="J36" s="35"/>
    </row>
    <row r="37" spans="2:10" s="33" customFormat="1" x14ac:dyDescent="0.3">
      <c r="B37" s="36"/>
      <c r="C37" s="35"/>
      <c r="D37" s="36"/>
      <c r="E37" s="36"/>
      <c r="F37" s="35"/>
      <c r="G37" s="35"/>
      <c r="H37" s="52"/>
      <c r="I37" s="35"/>
      <c r="J37" s="35"/>
    </row>
    <row r="38" spans="2:10" s="33" customFormat="1" x14ac:dyDescent="0.3">
      <c r="B38" s="36"/>
      <c r="C38" s="35"/>
      <c r="D38" s="36"/>
      <c r="E38" s="36"/>
      <c r="F38" s="35"/>
      <c r="G38" s="35"/>
      <c r="H38" s="52"/>
      <c r="I38" s="35"/>
      <c r="J38" s="35"/>
    </row>
    <row r="39" spans="2:10" s="33" customFormat="1" x14ac:dyDescent="0.3">
      <c r="B39" s="36"/>
      <c r="C39" s="35"/>
      <c r="D39" s="36"/>
      <c r="E39" s="36"/>
      <c r="F39" s="35"/>
      <c r="G39" s="35"/>
      <c r="H39" s="52"/>
      <c r="I39" s="35"/>
      <c r="J39" s="35"/>
    </row>
    <row r="40" spans="2:10" s="33" customFormat="1" x14ac:dyDescent="0.3">
      <c r="B40" s="36"/>
      <c r="C40" s="35"/>
      <c r="D40" s="36"/>
      <c r="E40" s="36"/>
      <c r="F40" s="35"/>
      <c r="G40" s="35"/>
      <c r="H40" s="52"/>
      <c r="I40" s="35"/>
      <c r="J40" s="35"/>
    </row>
    <row r="41" spans="2:10" s="33" customFormat="1" x14ac:dyDescent="0.3">
      <c r="B41" s="36"/>
      <c r="C41" s="35"/>
      <c r="D41" s="36"/>
      <c r="E41" s="36"/>
      <c r="F41" s="35"/>
      <c r="G41" s="35"/>
      <c r="H41" s="52"/>
      <c r="I41" s="35"/>
      <c r="J41" s="35"/>
    </row>
    <row r="42" spans="2:10" s="33" customFormat="1" ht="19" customHeight="1" x14ac:dyDescent="0.3">
      <c r="B42" s="36"/>
      <c r="C42" s="35"/>
      <c r="D42" s="36"/>
      <c r="E42" s="36"/>
      <c r="F42" s="35"/>
      <c r="G42" s="35"/>
      <c r="H42" s="52"/>
      <c r="I42" s="35"/>
      <c r="J42" s="35"/>
    </row>
    <row r="43" spans="2:10" s="33" customFormat="1" x14ac:dyDescent="0.3">
      <c r="B43" s="36"/>
      <c r="C43" s="35"/>
      <c r="D43" s="36"/>
      <c r="E43" s="36"/>
      <c r="F43" s="35"/>
      <c r="G43" s="35"/>
      <c r="H43" s="52"/>
      <c r="I43" s="35"/>
      <c r="J43" s="35"/>
    </row>
    <row r="44" spans="2:10" s="33" customFormat="1" x14ac:dyDescent="0.3">
      <c r="B44" s="36"/>
      <c r="C44" s="35"/>
      <c r="D44" s="36"/>
      <c r="E44" s="36"/>
      <c r="F44" s="35"/>
      <c r="G44" s="35"/>
      <c r="H44" s="52"/>
      <c r="I44" s="35"/>
      <c r="J44" s="35"/>
    </row>
    <row r="45" spans="2:10" s="33" customFormat="1" x14ac:dyDescent="0.3">
      <c r="B45" s="36"/>
      <c r="C45" s="35"/>
      <c r="D45" s="36"/>
      <c r="E45" s="36"/>
      <c r="F45" s="35"/>
      <c r="G45" s="35"/>
      <c r="H45" s="52"/>
      <c r="I45" s="35"/>
      <c r="J45" s="35"/>
    </row>
    <row r="46" spans="2:10" s="33" customFormat="1" x14ac:dyDescent="0.3">
      <c r="B46" s="36"/>
      <c r="C46" s="35"/>
      <c r="D46" s="36"/>
      <c r="E46" s="36"/>
      <c r="F46" s="35"/>
      <c r="G46" s="35"/>
      <c r="H46" s="52"/>
      <c r="I46" s="35"/>
      <c r="J46" s="35"/>
    </row>
    <row r="47" spans="2:10" s="33" customFormat="1" x14ac:dyDescent="0.3">
      <c r="B47" s="36"/>
      <c r="C47" s="35"/>
      <c r="D47" s="36"/>
      <c r="E47" s="36"/>
      <c r="F47" s="35"/>
      <c r="G47" s="35"/>
      <c r="H47" s="52"/>
      <c r="I47" s="35"/>
      <c r="J47" s="35"/>
    </row>
    <row r="48" spans="2:10" s="33" customFormat="1" x14ac:dyDescent="0.3">
      <c r="B48" s="36"/>
      <c r="C48" s="35"/>
      <c r="D48" s="36"/>
      <c r="E48" s="36"/>
      <c r="F48" s="35"/>
      <c r="G48" s="35"/>
      <c r="H48" s="52"/>
      <c r="I48" s="35"/>
      <c r="J48" s="35"/>
    </row>
    <row r="49" spans="2:10" s="33" customFormat="1" x14ac:dyDescent="0.3">
      <c r="B49" s="36"/>
      <c r="C49" s="35"/>
      <c r="D49" s="36"/>
      <c r="E49" s="36"/>
      <c r="F49" s="35"/>
      <c r="G49" s="35"/>
      <c r="H49" s="52"/>
      <c r="I49" s="35"/>
      <c r="J49" s="35"/>
    </row>
    <row r="50" spans="2:10" s="33" customFormat="1" x14ac:dyDescent="0.3">
      <c r="B50" s="36"/>
      <c r="C50" s="35"/>
      <c r="D50" s="36"/>
      <c r="E50" s="36"/>
      <c r="F50" s="35"/>
      <c r="G50" s="35"/>
      <c r="H50" s="52"/>
      <c r="I50" s="35"/>
      <c r="J50" s="35"/>
    </row>
    <row r="51" spans="2:10" s="33" customFormat="1" x14ac:dyDescent="0.3">
      <c r="B51" s="36"/>
      <c r="C51" s="35"/>
      <c r="D51" s="36"/>
      <c r="E51" s="36"/>
      <c r="F51" s="35"/>
      <c r="G51" s="35"/>
      <c r="H51" s="52"/>
      <c r="I51" s="35"/>
      <c r="J51" s="35"/>
    </row>
    <row r="52" spans="2:10" s="33" customFormat="1" x14ac:dyDescent="0.3">
      <c r="B52" s="36"/>
      <c r="C52" s="35"/>
      <c r="D52" s="36"/>
      <c r="E52" s="36"/>
      <c r="F52" s="35"/>
      <c r="G52" s="35"/>
      <c r="H52" s="52"/>
      <c r="I52" s="35"/>
      <c r="J52" s="35"/>
    </row>
    <row r="53" spans="2:10" s="33" customFormat="1" x14ac:dyDescent="0.3">
      <c r="D53" s="34"/>
      <c r="E53" s="34"/>
      <c r="H53" s="51"/>
    </row>
    <row r="54" spans="2:10" s="33" customFormat="1" x14ac:dyDescent="0.3">
      <c r="C54" s="54" t="s">
        <v>102</v>
      </c>
      <c r="D54" s="183"/>
      <c r="E54" s="183"/>
      <c r="F54" s="183"/>
      <c r="G54" s="183"/>
      <c r="H54" s="51"/>
    </row>
    <row r="55" spans="2:10" s="33" customFormat="1" x14ac:dyDescent="0.3">
      <c r="D55" s="34"/>
      <c r="E55" s="34"/>
      <c r="H55" s="51"/>
    </row>
    <row r="56" spans="2:10" x14ac:dyDescent="0.35">
      <c r="D56" s="32"/>
      <c r="E56" s="32"/>
    </row>
  </sheetData>
  <mergeCells count="5">
    <mergeCell ref="B1:H1"/>
    <mergeCell ref="B2:F2"/>
    <mergeCell ref="D3:F3"/>
    <mergeCell ref="G2:I2"/>
    <mergeCell ref="D54:G5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917" yWindow="562" count="1">
        <x14:dataValidation type="list" allowBlank="1" showInputMessage="1" showErrorMessage="1" promptTitle="Внимание!" prompt="Выберите вид проблемы.">
          <x14:formula1>
            <xm:f>'Типы проблем'!$C$4:$C$22</xm:f>
          </x14:formula1>
          <xm:sqref>H5:H53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2"/>
  <sheetViews>
    <sheetView showGridLines="0" workbookViewId="0">
      <selection activeCell="C3" sqref="C3:D22"/>
    </sheetView>
  </sheetViews>
  <sheetFormatPr defaultRowHeight="15.75" x14ac:dyDescent="0.35"/>
  <cols>
    <col min="1" max="1" width="0.6640625" style="1" customWidth="1"/>
    <col min="2" max="2" width="1.5546875" style="1" customWidth="1"/>
    <col min="3" max="3" width="42.5546875" style="43" customWidth="1"/>
    <col min="4" max="4" width="20.33203125" style="43" customWidth="1"/>
    <col min="5" max="16384" width="8.88671875" style="1"/>
  </cols>
  <sheetData>
    <row r="1" spans="3:9" ht="20.95" customHeight="1" x14ac:dyDescent="0.45">
      <c r="C1" s="127" t="s">
        <v>104</v>
      </c>
      <c r="D1" s="127"/>
      <c r="E1" s="24"/>
      <c r="F1" s="24"/>
      <c r="G1" s="24"/>
      <c r="H1" s="24"/>
      <c r="I1" s="24"/>
    </row>
    <row r="2" spans="3:9" s="33" customFormat="1" ht="14.4" customHeight="1" x14ac:dyDescent="0.3">
      <c r="C2" s="44"/>
      <c r="D2" s="44"/>
    </row>
    <row r="3" spans="3:9" s="33" customFormat="1" x14ac:dyDescent="0.3">
      <c r="C3" s="45" t="s">
        <v>103</v>
      </c>
      <c r="D3" s="45" t="s">
        <v>73</v>
      </c>
    </row>
    <row r="4" spans="3:9" s="33" customFormat="1" ht="19" customHeight="1" x14ac:dyDescent="0.3">
      <c r="C4" s="46" t="s">
        <v>91</v>
      </c>
      <c r="D4" s="47" t="s">
        <v>80</v>
      </c>
    </row>
    <row r="5" spans="3:9" s="33" customFormat="1" x14ac:dyDescent="0.3">
      <c r="C5" s="46" t="s">
        <v>77</v>
      </c>
      <c r="D5" s="47" t="s">
        <v>81</v>
      </c>
    </row>
    <row r="6" spans="3:9" s="33" customFormat="1" x14ac:dyDescent="0.3">
      <c r="C6" s="46" t="s">
        <v>92</v>
      </c>
      <c r="D6" s="47" t="s">
        <v>76</v>
      </c>
    </row>
    <row r="7" spans="3:9" s="33" customFormat="1" x14ac:dyDescent="0.3">
      <c r="C7" s="46" t="s">
        <v>78</v>
      </c>
      <c r="D7" s="47" t="s">
        <v>79</v>
      </c>
    </row>
    <row r="8" spans="3:9" s="33" customFormat="1" x14ac:dyDescent="0.3">
      <c r="C8" s="46" t="s">
        <v>99</v>
      </c>
      <c r="D8" s="49" t="s">
        <v>84</v>
      </c>
    </row>
    <row r="9" spans="3:9" s="33" customFormat="1" x14ac:dyDescent="0.3">
      <c r="C9" s="46" t="s">
        <v>83</v>
      </c>
      <c r="D9" s="49" t="s">
        <v>84</v>
      </c>
    </row>
    <row r="10" spans="3:9" s="33" customFormat="1" x14ac:dyDescent="0.3">
      <c r="C10" s="46" t="s">
        <v>94</v>
      </c>
      <c r="D10" s="49" t="s">
        <v>84</v>
      </c>
    </row>
    <row r="11" spans="3:9" s="33" customFormat="1" x14ac:dyDescent="0.3">
      <c r="C11" s="46" t="s">
        <v>95</v>
      </c>
      <c r="D11" s="49" t="s">
        <v>84</v>
      </c>
    </row>
    <row r="12" spans="3:9" s="33" customFormat="1" x14ac:dyDescent="0.3">
      <c r="C12" s="46" t="s">
        <v>86</v>
      </c>
      <c r="D12" s="49" t="s">
        <v>84</v>
      </c>
    </row>
    <row r="13" spans="3:9" s="33" customFormat="1" x14ac:dyDescent="0.3">
      <c r="C13" s="46" t="s">
        <v>88</v>
      </c>
      <c r="D13" s="49" t="s">
        <v>84</v>
      </c>
    </row>
    <row r="14" spans="3:9" s="33" customFormat="1" x14ac:dyDescent="0.3">
      <c r="C14" s="46" t="s">
        <v>87</v>
      </c>
      <c r="D14" s="49" t="s">
        <v>84</v>
      </c>
    </row>
    <row r="15" spans="3:9" s="33" customFormat="1" x14ac:dyDescent="0.3">
      <c r="C15" s="46" t="s">
        <v>89</v>
      </c>
      <c r="D15" s="49" t="s">
        <v>84</v>
      </c>
    </row>
    <row r="16" spans="3:9" s="33" customFormat="1" x14ac:dyDescent="0.3">
      <c r="C16" s="46" t="s">
        <v>98</v>
      </c>
      <c r="D16" s="49" t="s">
        <v>84</v>
      </c>
    </row>
    <row r="17" spans="3:4" s="33" customFormat="1" ht="19" customHeight="1" x14ac:dyDescent="0.3">
      <c r="C17" s="46" t="s">
        <v>90</v>
      </c>
      <c r="D17" s="48" t="s">
        <v>82</v>
      </c>
    </row>
    <row r="18" spans="3:4" s="33" customFormat="1" x14ac:dyDescent="0.3">
      <c r="C18" s="46" t="s">
        <v>93</v>
      </c>
      <c r="D18" s="48" t="s">
        <v>82</v>
      </c>
    </row>
    <row r="19" spans="3:4" s="33" customFormat="1" x14ac:dyDescent="0.3">
      <c r="C19" s="46" t="s">
        <v>85</v>
      </c>
      <c r="D19" s="48" t="s">
        <v>82</v>
      </c>
    </row>
    <row r="20" spans="3:4" s="33" customFormat="1" x14ac:dyDescent="0.3">
      <c r="C20" s="46" t="s">
        <v>96</v>
      </c>
      <c r="D20" s="50" t="s">
        <v>97</v>
      </c>
    </row>
    <row r="21" spans="3:4" s="33" customFormat="1" x14ac:dyDescent="0.3">
      <c r="C21" s="46" t="s">
        <v>100</v>
      </c>
      <c r="D21" s="50" t="s">
        <v>97</v>
      </c>
    </row>
    <row r="22" spans="3:4" s="33" customFormat="1" x14ac:dyDescent="0.3">
      <c r="C22" s="46" t="s">
        <v>105</v>
      </c>
      <c r="D22" s="55" t="s">
        <v>105</v>
      </c>
    </row>
  </sheetData>
  <mergeCells count="1"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pane ySplit="1" topLeftCell="A2" activePane="bottomLeft" state="frozen"/>
      <selection pane="bottomLeft" activeCell="G4" sqref="G4"/>
    </sheetView>
  </sheetViews>
  <sheetFormatPr defaultRowHeight="15.75" x14ac:dyDescent="0.35"/>
  <cols>
    <col min="1" max="1" width="4.44140625" style="1" customWidth="1"/>
    <col min="2" max="2" width="6.77734375" style="25" customWidth="1"/>
    <col min="3" max="3" width="38.6640625" style="1" customWidth="1"/>
    <col min="4" max="4" width="41.21875" style="1" customWidth="1"/>
    <col min="5" max="7" width="37.6640625" style="1" customWidth="1"/>
    <col min="8" max="16384" width="8.88671875" style="1"/>
  </cols>
  <sheetData>
    <row r="1" spans="2:7" ht="20.95" x14ac:dyDescent="0.45">
      <c r="B1" s="127" t="s">
        <v>106</v>
      </c>
      <c r="C1" s="127"/>
      <c r="D1" s="24"/>
      <c r="E1" s="24"/>
      <c r="F1" s="24"/>
      <c r="G1" s="24"/>
    </row>
    <row r="2" spans="2:7" ht="10.5" customHeight="1" x14ac:dyDescent="0.45">
      <c r="B2" s="179"/>
      <c r="C2" s="179"/>
      <c r="D2" s="30"/>
      <c r="E2" s="30"/>
      <c r="F2" s="30"/>
      <c r="G2" s="30"/>
    </row>
    <row r="3" spans="2:7" x14ac:dyDescent="0.35">
      <c r="B3" s="57" t="s">
        <v>49</v>
      </c>
      <c r="C3" s="57" t="s">
        <v>50</v>
      </c>
      <c r="D3" s="57" t="s">
        <v>55</v>
      </c>
      <c r="E3" s="57" t="s">
        <v>108</v>
      </c>
      <c r="F3" s="57" t="s">
        <v>107</v>
      </c>
      <c r="G3" s="57" t="s">
        <v>150</v>
      </c>
    </row>
    <row r="4" spans="2:7" x14ac:dyDescent="0.35">
      <c r="B4" s="27">
        <v>1</v>
      </c>
      <c r="C4" s="23"/>
      <c r="D4" s="23"/>
      <c r="E4" s="23"/>
      <c r="F4" s="23"/>
      <c r="G4" s="23"/>
    </row>
    <row r="5" spans="2:7" x14ac:dyDescent="0.35">
      <c r="B5" s="28">
        <v>2</v>
      </c>
      <c r="C5" s="29"/>
      <c r="D5" s="29"/>
      <c r="E5" s="29"/>
      <c r="F5" s="29"/>
      <c r="G5" s="29"/>
    </row>
    <row r="6" spans="2:7" x14ac:dyDescent="0.35">
      <c r="B6" s="27">
        <v>3</v>
      </c>
      <c r="C6" s="23"/>
      <c r="D6" s="23"/>
      <c r="E6" s="23"/>
      <c r="F6" s="23"/>
      <c r="G6" s="23"/>
    </row>
    <row r="7" spans="2:7" x14ac:dyDescent="0.35">
      <c r="B7" s="28">
        <v>4</v>
      </c>
      <c r="C7" s="29"/>
      <c r="D7" s="29"/>
      <c r="E7" s="29"/>
      <c r="F7" s="29"/>
      <c r="G7" s="29"/>
    </row>
    <row r="8" spans="2:7" x14ac:dyDescent="0.35">
      <c r="B8" s="27">
        <v>5</v>
      </c>
      <c r="C8" s="23"/>
      <c r="D8" s="23"/>
      <c r="E8" s="23"/>
      <c r="F8" s="23"/>
      <c r="G8" s="23"/>
    </row>
    <row r="9" spans="2:7" x14ac:dyDescent="0.35">
      <c r="B9" s="28">
        <v>6</v>
      </c>
      <c r="C9" s="29"/>
      <c r="D9" s="29"/>
      <c r="E9" s="29"/>
      <c r="F9" s="29"/>
      <c r="G9" s="29"/>
    </row>
    <row r="10" spans="2:7" x14ac:dyDescent="0.35">
      <c r="B10" s="27">
        <v>7</v>
      </c>
      <c r="C10" s="23"/>
      <c r="D10" s="23"/>
      <c r="E10" s="23"/>
      <c r="F10" s="23"/>
      <c r="G10" s="23"/>
    </row>
    <row r="11" spans="2:7" x14ac:dyDescent="0.35">
      <c r="B11" s="28">
        <v>8</v>
      </c>
      <c r="C11" s="29"/>
      <c r="D11" s="29"/>
      <c r="E11" s="29"/>
      <c r="F11" s="29"/>
      <c r="G11" s="29"/>
    </row>
    <row r="12" spans="2:7" x14ac:dyDescent="0.35">
      <c r="B12" s="27">
        <v>9</v>
      </c>
      <c r="C12" s="23"/>
      <c r="D12" s="23"/>
      <c r="E12" s="23"/>
      <c r="F12" s="23"/>
      <c r="G12" s="23"/>
    </row>
    <row r="13" spans="2:7" x14ac:dyDescent="0.35">
      <c r="B13" s="28">
        <v>10</v>
      </c>
      <c r="C13" s="29"/>
      <c r="D13" s="29"/>
      <c r="E13" s="29"/>
      <c r="F13" s="29"/>
      <c r="G13" s="29"/>
    </row>
    <row r="14" spans="2:7" x14ac:dyDescent="0.35">
      <c r="B14" s="27">
        <v>11</v>
      </c>
      <c r="C14" s="23"/>
      <c r="D14" s="23"/>
      <c r="E14" s="23"/>
      <c r="F14" s="23"/>
      <c r="G14" s="23"/>
    </row>
    <row r="15" spans="2:7" x14ac:dyDescent="0.35">
      <c r="B15" s="28">
        <v>12</v>
      </c>
      <c r="C15" s="29"/>
      <c r="D15" s="29"/>
      <c r="E15" s="29"/>
      <c r="F15" s="29"/>
      <c r="G15" s="29"/>
    </row>
    <row r="16" spans="2:7" x14ac:dyDescent="0.35">
      <c r="B16" s="27">
        <v>13</v>
      </c>
      <c r="C16" s="23"/>
      <c r="D16" s="23"/>
      <c r="E16" s="23"/>
      <c r="F16" s="23"/>
      <c r="G16" s="23"/>
    </row>
    <row r="17" spans="2:7" x14ac:dyDescent="0.35">
      <c r="B17" s="28">
        <v>14</v>
      </c>
      <c r="C17" s="29"/>
      <c r="D17" s="29"/>
      <c r="E17" s="29"/>
      <c r="F17" s="29"/>
      <c r="G17" s="29"/>
    </row>
    <row r="18" spans="2:7" x14ac:dyDescent="0.35">
      <c r="B18" s="27">
        <v>15</v>
      </c>
      <c r="C18" s="23"/>
      <c r="D18" s="23"/>
      <c r="E18" s="23"/>
      <c r="F18" s="23"/>
      <c r="G18" s="23"/>
    </row>
    <row r="19" spans="2:7" x14ac:dyDescent="0.35">
      <c r="B19" s="28">
        <v>16</v>
      </c>
      <c r="C19" s="29"/>
      <c r="D19" s="29"/>
      <c r="E19" s="29"/>
      <c r="F19" s="29"/>
      <c r="G19" s="29"/>
    </row>
    <row r="20" spans="2:7" x14ac:dyDescent="0.35">
      <c r="B20" s="27">
        <v>17</v>
      </c>
      <c r="C20" s="23"/>
      <c r="D20" s="23"/>
      <c r="E20" s="23"/>
      <c r="F20" s="23"/>
      <c r="G20" s="23"/>
    </row>
    <row r="21" spans="2:7" x14ac:dyDescent="0.35">
      <c r="B21" s="28">
        <v>18</v>
      </c>
      <c r="C21" s="29"/>
      <c r="D21" s="29"/>
      <c r="E21" s="29"/>
      <c r="F21" s="29"/>
      <c r="G21" s="29"/>
    </row>
    <row r="22" spans="2:7" x14ac:dyDescent="0.35">
      <c r="B22" s="27">
        <v>19</v>
      </c>
      <c r="C22" s="23"/>
      <c r="D22" s="23"/>
      <c r="E22" s="23"/>
      <c r="F22" s="23"/>
      <c r="G22" s="23"/>
    </row>
    <row r="23" spans="2:7" x14ac:dyDescent="0.35">
      <c r="B23" s="28">
        <v>20</v>
      </c>
      <c r="C23" s="29"/>
      <c r="D23" s="29"/>
      <c r="E23" s="29"/>
      <c r="F23" s="29"/>
      <c r="G23" s="29"/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workbookViewId="0">
      <pane ySplit="3" topLeftCell="A4" activePane="bottomLeft" state="frozen"/>
      <selection pane="bottomLeft" activeCell="H3" sqref="H3"/>
    </sheetView>
  </sheetViews>
  <sheetFormatPr defaultRowHeight="15.75" x14ac:dyDescent="0.35"/>
  <cols>
    <col min="1" max="1" width="1.44140625" style="1" customWidth="1"/>
    <col min="2" max="2" width="6.109375" style="25" customWidth="1"/>
    <col min="3" max="3" width="34.6640625" style="25" customWidth="1"/>
    <col min="4" max="4" width="30.33203125" style="1" customWidth="1"/>
    <col min="5" max="5" width="32.77734375" style="1" customWidth="1"/>
    <col min="6" max="6" width="16.88671875" style="78" customWidth="1"/>
    <col min="7" max="7" width="31.6640625" style="1" customWidth="1"/>
    <col min="8" max="8" width="29.21875" style="1" customWidth="1"/>
    <col min="9" max="9" width="11.33203125" style="1" customWidth="1"/>
    <col min="10" max="13" width="10.21875" style="1" customWidth="1"/>
    <col min="14" max="16384" width="8.88671875" style="1"/>
  </cols>
  <sheetData>
    <row r="1" spans="2:13" ht="20.95" x14ac:dyDescent="0.45">
      <c r="B1" s="127" t="s">
        <v>109</v>
      </c>
      <c r="C1" s="127"/>
      <c r="D1" s="127"/>
      <c r="E1" s="24"/>
      <c r="F1" s="74"/>
      <c r="G1" s="24"/>
      <c r="H1" s="24"/>
      <c r="I1" s="24"/>
      <c r="J1" s="24"/>
      <c r="K1" s="24"/>
      <c r="L1" s="24"/>
      <c r="M1" s="24"/>
    </row>
    <row r="2" spans="2:13" ht="10.5" customHeight="1" x14ac:dyDescent="0.45">
      <c r="B2" s="179"/>
      <c r="C2" s="179"/>
      <c r="D2" s="179"/>
      <c r="E2" s="30"/>
      <c r="F2" s="74"/>
      <c r="G2" s="41"/>
      <c r="H2" s="30"/>
      <c r="I2" s="30"/>
      <c r="J2" s="30"/>
      <c r="K2" s="30"/>
      <c r="L2" s="30"/>
      <c r="M2" s="30"/>
    </row>
    <row r="3" spans="2:13" ht="42.55" customHeight="1" x14ac:dyDescent="0.35">
      <c r="B3" s="57" t="s">
        <v>49</v>
      </c>
      <c r="C3" s="57" t="s">
        <v>110</v>
      </c>
      <c r="D3" s="58" t="s">
        <v>50</v>
      </c>
      <c r="E3" s="57" t="s">
        <v>111</v>
      </c>
      <c r="F3" s="58" t="s">
        <v>159</v>
      </c>
      <c r="G3" s="57" t="s">
        <v>148</v>
      </c>
      <c r="H3" s="57" t="s">
        <v>147</v>
      </c>
      <c r="I3" s="58" t="s">
        <v>124</v>
      </c>
      <c r="J3" s="58" t="s">
        <v>125</v>
      </c>
      <c r="K3" s="58" t="s">
        <v>126</v>
      </c>
      <c r="L3" s="58" t="s">
        <v>170</v>
      </c>
      <c r="M3" s="58" t="s">
        <v>128</v>
      </c>
    </row>
    <row r="4" spans="2:13" ht="23.6" x14ac:dyDescent="0.35">
      <c r="B4" s="27">
        <v>1</v>
      </c>
      <c r="C4" s="27"/>
      <c r="D4" s="59"/>
      <c r="E4" s="23"/>
      <c r="F4" s="61" t="s">
        <v>152</v>
      </c>
      <c r="G4" s="23"/>
      <c r="H4" s="23"/>
      <c r="I4" s="89"/>
      <c r="J4" s="84"/>
      <c r="K4" s="84"/>
      <c r="L4" s="84"/>
      <c r="M4" s="84"/>
    </row>
    <row r="5" spans="2:13" x14ac:dyDescent="0.35">
      <c r="B5" s="28">
        <v>2</v>
      </c>
      <c r="C5" s="28"/>
      <c r="D5" s="60"/>
      <c r="E5" s="29"/>
      <c r="F5" s="62"/>
      <c r="G5" s="29"/>
      <c r="H5" s="29"/>
      <c r="I5" s="90"/>
      <c r="J5" s="91"/>
      <c r="K5" s="91"/>
      <c r="L5" s="91"/>
      <c r="M5" s="91"/>
    </row>
    <row r="6" spans="2:13" x14ac:dyDescent="0.35">
      <c r="B6" s="27">
        <v>3</v>
      </c>
      <c r="C6" s="27"/>
      <c r="D6" s="59"/>
      <c r="E6" s="23"/>
      <c r="F6" s="61"/>
      <c r="G6" s="23"/>
      <c r="H6" s="23"/>
      <c r="I6" s="89"/>
      <c r="J6" s="84"/>
      <c r="K6" s="84"/>
      <c r="L6" s="84"/>
      <c r="M6" s="84"/>
    </row>
    <row r="7" spans="2:13" x14ac:dyDescent="0.35">
      <c r="B7" s="28">
        <v>4</v>
      </c>
      <c r="C7" s="28"/>
      <c r="D7" s="60"/>
      <c r="E7" s="29"/>
      <c r="F7" s="62"/>
      <c r="G7" s="29"/>
      <c r="H7" s="29"/>
      <c r="I7" s="90"/>
      <c r="J7" s="91"/>
      <c r="K7" s="91"/>
      <c r="L7" s="91"/>
      <c r="M7" s="91"/>
    </row>
    <row r="8" spans="2:13" x14ac:dyDescent="0.35">
      <c r="B8" s="27">
        <v>5</v>
      </c>
      <c r="C8" s="27"/>
      <c r="D8" s="59"/>
      <c r="E8" s="23"/>
      <c r="F8" s="61"/>
      <c r="G8" s="23"/>
      <c r="H8" s="23"/>
      <c r="I8" s="89"/>
      <c r="J8" s="84"/>
      <c r="K8" s="84"/>
      <c r="L8" s="84"/>
      <c r="M8" s="84"/>
    </row>
    <row r="9" spans="2:13" x14ac:dyDescent="0.35">
      <c r="B9" s="28">
        <v>6</v>
      </c>
      <c r="C9" s="28"/>
      <c r="D9" s="60"/>
      <c r="E9" s="29"/>
      <c r="F9" s="62"/>
      <c r="G9" s="29"/>
      <c r="H9" s="29"/>
      <c r="I9" s="90"/>
      <c r="J9" s="91"/>
      <c r="K9" s="91"/>
      <c r="L9" s="91"/>
      <c r="M9" s="91"/>
    </row>
    <row r="10" spans="2:13" x14ac:dyDescent="0.35">
      <c r="B10" s="27">
        <v>7</v>
      </c>
      <c r="C10" s="27"/>
      <c r="D10" s="59"/>
      <c r="E10" s="23"/>
      <c r="F10" s="61"/>
      <c r="G10" s="23"/>
      <c r="H10" s="23"/>
      <c r="I10" s="89"/>
      <c r="J10" s="84"/>
      <c r="K10" s="84"/>
      <c r="L10" s="84"/>
      <c r="M10" s="84"/>
    </row>
    <row r="11" spans="2:13" x14ac:dyDescent="0.35">
      <c r="B11" s="28">
        <v>8</v>
      </c>
      <c r="C11" s="28"/>
      <c r="D11" s="60"/>
      <c r="E11" s="29"/>
      <c r="F11" s="62"/>
      <c r="G11" s="29"/>
      <c r="H11" s="29"/>
      <c r="I11" s="90"/>
      <c r="J11" s="91"/>
      <c r="K11" s="91"/>
      <c r="L11" s="91"/>
      <c r="M11" s="91"/>
    </row>
    <row r="12" spans="2:13" x14ac:dyDescent="0.35">
      <c r="B12" s="27">
        <v>9</v>
      </c>
      <c r="C12" s="27"/>
      <c r="D12" s="59"/>
      <c r="E12" s="23"/>
      <c r="F12" s="61"/>
      <c r="G12" s="23"/>
      <c r="H12" s="23"/>
      <c r="I12" s="89"/>
      <c r="J12" s="84"/>
      <c r="K12" s="84"/>
      <c r="L12" s="84"/>
      <c r="M12" s="84"/>
    </row>
    <row r="13" spans="2:13" x14ac:dyDescent="0.35">
      <c r="B13" s="28">
        <v>10</v>
      </c>
      <c r="C13" s="28"/>
      <c r="D13" s="60"/>
      <c r="E13" s="29"/>
      <c r="F13" s="62"/>
      <c r="G13" s="29"/>
      <c r="H13" s="29"/>
      <c r="I13" s="90"/>
      <c r="J13" s="91"/>
      <c r="K13" s="91"/>
      <c r="L13" s="91"/>
      <c r="M13" s="91"/>
    </row>
    <row r="14" spans="2:13" x14ac:dyDescent="0.35">
      <c r="B14" s="27">
        <v>11</v>
      </c>
      <c r="C14" s="27"/>
      <c r="D14" s="59"/>
      <c r="E14" s="23"/>
      <c r="F14" s="61"/>
      <c r="G14" s="23"/>
      <c r="H14" s="23"/>
      <c r="I14" s="89"/>
      <c r="J14" s="84"/>
      <c r="K14" s="84"/>
      <c r="L14" s="84"/>
      <c r="M14" s="84"/>
    </row>
    <row r="15" spans="2:13" x14ac:dyDescent="0.35">
      <c r="B15" s="28">
        <v>12</v>
      </c>
      <c r="C15" s="28"/>
      <c r="D15" s="60"/>
      <c r="E15" s="29"/>
      <c r="F15" s="62"/>
      <c r="G15" s="29"/>
      <c r="H15" s="29"/>
      <c r="I15" s="90"/>
      <c r="J15" s="91"/>
      <c r="K15" s="91"/>
      <c r="L15" s="91"/>
      <c r="M15" s="91"/>
    </row>
    <row r="16" spans="2:13" x14ac:dyDescent="0.35">
      <c r="B16" s="27">
        <v>13</v>
      </c>
      <c r="C16" s="27"/>
      <c r="D16" s="59"/>
      <c r="E16" s="23"/>
      <c r="F16" s="61"/>
      <c r="G16" s="23"/>
      <c r="H16" s="23"/>
      <c r="I16" s="89"/>
      <c r="J16" s="84"/>
      <c r="K16" s="84"/>
      <c r="L16" s="84"/>
      <c r="M16" s="84"/>
    </row>
    <row r="17" spans="2:13" x14ac:dyDescent="0.35">
      <c r="B17" s="28">
        <v>14</v>
      </c>
      <c r="C17" s="28"/>
      <c r="D17" s="60"/>
      <c r="E17" s="29"/>
      <c r="F17" s="62"/>
      <c r="G17" s="29"/>
      <c r="H17" s="29"/>
      <c r="I17" s="90"/>
      <c r="J17" s="91"/>
      <c r="K17" s="91"/>
      <c r="L17" s="91"/>
      <c r="M17" s="91"/>
    </row>
    <row r="18" spans="2:13" x14ac:dyDescent="0.35">
      <c r="B18" s="27">
        <v>15</v>
      </c>
      <c r="C18" s="27"/>
      <c r="D18" s="59"/>
      <c r="E18" s="23"/>
      <c r="F18" s="61"/>
      <c r="G18" s="23"/>
      <c r="H18" s="23"/>
      <c r="I18" s="89"/>
      <c r="J18" s="84"/>
      <c r="K18" s="84"/>
      <c r="L18" s="84"/>
      <c r="M18" s="84"/>
    </row>
    <row r="19" spans="2:13" x14ac:dyDescent="0.35">
      <c r="B19" s="28">
        <v>16</v>
      </c>
      <c r="C19" s="28"/>
      <c r="D19" s="60"/>
      <c r="E19" s="29"/>
      <c r="F19" s="62"/>
      <c r="G19" s="29"/>
      <c r="H19" s="29"/>
      <c r="I19" s="90"/>
      <c r="J19" s="91"/>
      <c r="K19" s="91"/>
      <c r="L19" s="91"/>
      <c r="M19" s="91"/>
    </row>
    <row r="20" spans="2:13" x14ac:dyDescent="0.35">
      <c r="B20" s="27">
        <v>17</v>
      </c>
      <c r="C20" s="27"/>
      <c r="D20" s="59"/>
      <c r="E20" s="23"/>
      <c r="F20" s="61"/>
      <c r="G20" s="23"/>
      <c r="H20" s="23"/>
      <c r="I20" s="89"/>
      <c r="J20" s="84"/>
      <c r="K20" s="84"/>
      <c r="L20" s="84"/>
      <c r="M20" s="84"/>
    </row>
    <row r="21" spans="2:13" x14ac:dyDescent="0.35">
      <c r="B21" s="28">
        <v>18</v>
      </c>
      <c r="C21" s="28"/>
      <c r="D21" s="60"/>
      <c r="E21" s="29"/>
      <c r="F21" s="62"/>
      <c r="G21" s="29"/>
      <c r="H21" s="29"/>
      <c r="I21" s="90"/>
      <c r="J21" s="91"/>
      <c r="K21" s="91"/>
      <c r="L21" s="91"/>
      <c r="M21" s="91"/>
    </row>
    <row r="22" spans="2:13" x14ac:dyDescent="0.35">
      <c r="B22" s="27">
        <v>19</v>
      </c>
      <c r="C22" s="27"/>
      <c r="D22" s="59"/>
      <c r="E22" s="23"/>
      <c r="F22" s="61"/>
      <c r="G22" s="23"/>
      <c r="H22" s="23"/>
      <c r="I22" s="89"/>
      <c r="J22" s="84"/>
      <c r="K22" s="84"/>
      <c r="L22" s="84"/>
      <c r="M22" s="84"/>
    </row>
    <row r="23" spans="2:13" x14ac:dyDescent="0.35">
      <c r="B23" s="28">
        <v>20</v>
      </c>
      <c r="C23" s="28"/>
      <c r="D23" s="60"/>
      <c r="E23" s="29"/>
      <c r="F23" s="62"/>
      <c r="G23" s="29"/>
      <c r="H23" s="29"/>
      <c r="I23" s="90"/>
      <c r="J23" s="91"/>
      <c r="K23" s="91"/>
      <c r="L23" s="91"/>
      <c r="M23" s="91"/>
    </row>
    <row r="25" spans="2:13" ht="18.350000000000001" x14ac:dyDescent="0.4">
      <c r="C25" s="178" t="s">
        <v>179</v>
      </c>
      <c r="D25" s="178"/>
    </row>
    <row r="53" spans="3:5" x14ac:dyDescent="0.35">
      <c r="D53" s="111" t="s">
        <v>49</v>
      </c>
      <c r="E53" s="111" t="s">
        <v>172</v>
      </c>
    </row>
    <row r="54" spans="3:5" x14ac:dyDescent="0.35">
      <c r="C54" s="186" t="s">
        <v>171</v>
      </c>
      <c r="D54" s="110"/>
      <c r="E54" s="110"/>
    </row>
    <row r="55" spans="3:5" x14ac:dyDescent="0.35">
      <c r="C55" s="187"/>
      <c r="D55" s="184" t="s">
        <v>173</v>
      </c>
      <c r="E55" s="185"/>
    </row>
  </sheetData>
  <mergeCells count="5">
    <mergeCell ref="B1:D1"/>
    <mergeCell ref="B2:D2"/>
    <mergeCell ref="C25:D25"/>
    <mergeCell ref="D55:E55"/>
    <mergeCell ref="C54:C55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Внимание!" prompt="Выберите область оптимизации.">
          <x14:formula1>
            <xm:f>'Области оптимизации'!$C$4:$C$9</xm:f>
          </x14:formula1>
          <xm:sqref>F4:F23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workbookViewId="0">
      <selection activeCell="L17" sqref="L17"/>
    </sheetView>
  </sheetViews>
  <sheetFormatPr defaultRowHeight="15.75" x14ac:dyDescent="0.35"/>
  <cols>
    <col min="1" max="1" width="0.6640625" style="1" customWidth="1"/>
    <col min="2" max="2" width="1.5546875" style="1" customWidth="1"/>
    <col min="3" max="3" width="42.5546875" style="43" customWidth="1"/>
    <col min="4" max="16384" width="8.88671875" style="1"/>
  </cols>
  <sheetData>
    <row r="1" spans="3:8" ht="20.95" customHeight="1" x14ac:dyDescent="0.45">
      <c r="C1" s="188" t="s">
        <v>151</v>
      </c>
      <c r="D1" s="188"/>
      <c r="E1" s="188"/>
      <c r="F1" s="188"/>
      <c r="G1" s="188"/>
      <c r="H1" s="24"/>
    </row>
    <row r="2" spans="3:8" s="33" customFormat="1" ht="14.4" customHeight="1" x14ac:dyDescent="0.3">
      <c r="C2" s="44"/>
    </row>
    <row r="3" spans="3:8" s="33" customFormat="1" x14ac:dyDescent="0.3">
      <c r="C3" s="45" t="s">
        <v>157</v>
      </c>
    </row>
    <row r="4" spans="3:8" s="33" customFormat="1" ht="19" customHeight="1" x14ac:dyDescent="0.3">
      <c r="C4" s="79" t="s">
        <v>152</v>
      </c>
    </row>
    <row r="5" spans="3:8" s="33" customFormat="1" x14ac:dyDescent="0.3">
      <c r="C5" s="80" t="s">
        <v>153</v>
      </c>
    </row>
    <row r="6" spans="3:8" s="33" customFormat="1" x14ac:dyDescent="0.3">
      <c r="C6" s="81" t="s">
        <v>154</v>
      </c>
    </row>
    <row r="7" spans="3:8" s="33" customFormat="1" x14ac:dyDescent="0.3">
      <c r="C7" s="55" t="s">
        <v>155</v>
      </c>
    </row>
    <row r="8" spans="3:8" s="33" customFormat="1" x14ac:dyDescent="0.3">
      <c r="C8" s="82" t="s">
        <v>156</v>
      </c>
    </row>
    <row r="9" spans="3:8" s="33" customFormat="1" x14ac:dyDescent="0.3">
      <c r="C9" s="83" t="s">
        <v>158</v>
      </c>
    </row>
  </sheetData>
  <mergeCells count="1">
    <mergeCell ref="C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pane ySplit="3" topLeftCell="A4" activePane="bottomLeft" state="frozen"/>
      <selection pane="bottomLeft" activeCell="L17" sqref="L17"/>
    </sheetView>
  </sheetViews>
  <sheetFormatPr defaultRowHeight="15.75" x14ac:dyDescent="0.35"/>
  <cols>
    <col min="1" max="1" width="1.44140625" style="1" customWidth="1"/>
    <col min="2" max="2" width="6.109375" style="25" customWidth="1"/>
    <col min="3" max="3" width="34.6640625" style="25" customWidth="1"/>
    <col min="4" max="8" width="10.21875" style="1" customWidth="1"/>
    <col min="9" max="16384" width="8.88671875" style="1"/>
  </cols>
  <sheetData>
    <row r="1" spans="2:8" ht="20.95" x14ac:dyDescent="0.45">
      <c r="B1" s="127" t="s">
        <v>180</v>
      </c>
      <c r="C1" s="127"/>
      <c r="D1" s="127"/>
      <c r="E1" s="127"/>
      <c r="F1" s="127"/>
      <c r="G1" s="127"/>
      <c r="H1" s="127"/>
    </row>
    <row r="2" spans="2:8" ht="10.5" customHeight="1" x14ac:dyDescent="0.45">
      <c r="B2" s="179"/>
      <c r="C2" s="179"/>
      <c r="D2" s="76"/>
      <c r="E2" s="76"/>
      <c r="F2" s="76"/>
      <c r="G2" s="76"/>
      <c r="H2" s="76"/>
    </row>
    <row r="3" spans="2:8" ht="31.6" customHeight="1" x14ac:dyDescent="0.35">
      <c r="B3" s="57" t="s">
        <v>49</v>
      </c>
      <c r="C3" s="57" t="s">
        <v>110</v>
      </c>
      <c r="D3" s="58" t="s">
        <v>125</v>
      </c>
      <c r="E3" s="58" t="s">
        <v>168</v>
      </c>
      <c r="F3" s="58" t="s">
        <v>126</v>
      </c>
      <c r="G3" s="58" t="s">
        <v>169</v>
      </c>
      <c r="H3" s="58" t="s">
        <v>127</v>
      </c>
    </row>
    <row r="4" spans="2:8" ht="9.85" customHeight="1" x14ac:dyDescent="0.35">
      <c r="B4" s="107"/>
      <c r="C4" s="107"/>
      <c r="D4" s="108"/>
      <c r="E4" s="109">
        <v>0</v>
      </c>
      <c r="F4" s="108"/>
      <c r="G4" s="109">
        <v>0</v>
      </c>
      <c r="H4" s="108"/>
    </row>
    <row r="5" spans="2:8" x14ac:dyDescent="0.35">
      <c r="B5" s="85">
        <v>1</v>
      </c>
      <c r="C5" s="85" t="s">
        <v>165</v>
      </c>
      <c r="D5" s="88">
        <v>350</v>
      </c>
      <c r="E5" s="86">
        <f>D5</f>
        <v>350</v>
      </c>
      <c r="F5" s="88">
        <v>1800</v>
      </c>
      <c r="G5" s="86">
        <f>F5</f>
        <v>1800</v>
      </c>
      <c r="H5" s="87">
        <f t="shared" ref="H5:H12" si="0">(F5-D5)/D5</f>
        <v>4.1428571428571432</v>
      </c>
    </row>
    <row r="6" spans="2:8" x14ac:dyDescent="0.35">
      <c r="B6" s="85">
        <v>2</v>
      </c>
      <c r="C6" s="85" t="s">
        <v>163</v>
      </c>
      <c r="D6" s="88">
        <v>350</v>
      </c>
      <c r="E6" s="86">
        <f>E5+D6</f>
        <v>700</v>
      </c>
      <c r="F6" s="88">
        <v>1200</v>
      </c>
      <c r="G6" s="86">
        <f>G5+F6</f>
        <v>3000</v>
      </c>
      <c r="H6" s="87">
        <f t="shared" si="0"/>
        <v>2.4285714285714284</v>
      </c>
    </row>
    <row r="7" spans="2:8" x14ac:dyDescent="0.35">
      <c r="B7" s="85">
        <v>3</v>
      </c>
      <c r="C7" s="85" t="s">
        <v>167</v>
      </c>
      <c r="D7" s="88">
        <v>60</v>
      </c>
      <c r="E7" s="86">
        <f t="shared" ref="E7:E12" si="1">E6+D7</f>
        <v>760</v>
      </c>
      <c r="F7" s="88">
        <v>200</v>
      </c>
      <c r="G7" s="86">
        <f t="shared" ref="G7:G12" si="2">G6+F7</f>
        <v>3200</v>
      </c>
      <c r="H7" s="87">
        <f t="shared" si="0"/>
        <v>2.3333333333333335</v>
      </c>
    </row>
    <row r="8" spans="2:8" x14ac:dyDescent="0.35">
      <c r="B8" s="85">
        <v>4</v>
      </c>
      <c r="C8" s="85" t="s">
        <v>164</v>
      </c>
      <c r="D8" s="88">
        <v>160</v>
      </c>
      <c r="E8" s="86">
        <f t="shared" si="1"/>
        <v>920</v>
      </c>
      <c r="F8" s="88">
        <v>320</v>
      </c>
      <c r="G8" s="86">
        <f t="shared" si="2"/>
        <v>3520</v>
      </c>
      <c r="H8" s="87">
        <f t="shared" si="0"/>
        <v>1</v>
      </c>
    </row>
    <row r="9" spans="2:8" x14ac:dyDescent="0.35">
      <c r="B9" s="85">
        <v>5</v>
      </c>
      <c r="C9" s="85" t="s">
        <v>161</v>
      </c>
      <c r="D9" s="88">
        <v>300</v>
      </c>
      <c r="E9" s="86">
        <f t="shared" si="1"/>
        <v>1220</v>
      </c>
      <c r="F9" s="88">
        <v>400</v>
      </c>
      <c r="G9" s="86">
        <f t="shared" si="2"/>
        <v>3920</v>
      </c>
      <c r="H9" s="87">
        <f t="shared" si="0"/>
        <v>0.33333333333333331</v>
      </c>
    </row>
    <row r="10" spans="2:8" x14ac:dyDescent="0.35">
      <c r="B10" s="85">
        <v>6</v>
      </c>
      <c r="C10" s="85" t="s">
        <v>166</v>
      </c>
      <c r="D10" s="88">
        <v>125</v>
      </c>
      <c r="E10" s="86">
        <f t="shared" si="1"/>
        <v>1345</v>
      </c>
      <c r="F10" s="88">
        <v>150</v>
      </c>
      <c r="G10" s="86">
        <f t="shared" si="2"/>
        <v>4070</v>
      </c>
      <c r="H10" s="87">
        <f t="shared" si="0"/>
        <v>0.2</v>
      </c>
    </row>
    <row r="11" spans="2:8" x14ac:dyDescent="0.35">
      <c r="B11" s="85">
        <v>7</v>
      </c>
      <c r="C11" s="85" t="s">
        <v>160</v>
      </c>
      <c r="D11" s="88">
        <v>400</v>
      </c>
      <c r="E11" s="86">
        <f t="shared" si="1"/>
        <v>1745</v>
      </c>
      <c r="F11" s="88">
        <v>450</v>
      </c>
      <c r="G11" s="86">
        <f t="shared" si="2"/>
        <v>4520</v>
      </c>
      <c r="H11" s="87">
        <f t="shared" si="0"/>
        <v>0.125</v>
      </c>
    </row>
    <row r="12" spans="2:8" x14ac:dyDescent="0.35">
      <c r="B12" s="85">
        <v>8</v>
      </c>
      <c r="C12" s="85" t="s">
        <v>162</v>
      </c>
      <c r="D12" s="88">
        <v>90</v>
      </c>
      <c r="E12" s="86">
        <f t="shared" si="1"/>
        <v>1835</v>
      </c>
      <c r="F12" s="88">
        <v>100</v>
      </c>
      <c r="G12" s="86">
        <f t="shared" si="2"/>
        <v>4620</v>
      </c>
      <c r="H12" s="87">
        <f t="shared" si="0"/>
        <v>0.1111111111111111</v>
      </c>
    </row>
    <row r="13" spans="2:8" ht="18.350000000000001" x14ac:dyDescent="0.4">
      <c r="C13" s="77"/>
    </row>
  </sheetData>
  <sortState ref="C4:H11">
    <sortCondition descending="1" ref="H4:H11"/>
  </sortState>
  <mergeCells count="2">
    <mergeCell ref="B2:C2"/>
    <mergeCell ref="B1:H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E9" sqref="E9"/>
    </sheetView>
  </sheetViews>
  <sheetFormatPr defaultRowHeight="15.05" x14ac:dyDescent="0.3"/>
  <cols>
    <col min="1" max="1" width="2.44140625" customWidth="1"/>
  </cols>
  <sheetData>
    <row r="1" spans="2:10" ht="20.95" x14ac:dyDescent="0.45">
      <c r="B1" s="127" t="s">
        <v>112</v>
      </c>
      <c r="C1" s="127"/>
      <c r="D1" s="127"/>
      <c r="E1" s="127"/>
      <c r="F1" s="127"/>
      <c r="G1" s="127"/>
      <c r="H1" s="127"/>
      <c r="I1" s="127"/>
      <c r="J1" s="127"/>
    </row>
    <row r="2" spans="2:10" ht="18.350000000000001" x14ac:dyDescent="0.4">
      <c r="B2" s="178" t="s">
        <v>143</v>
      </c>
      <c r="C2" s="178"/>
      <c r="D2" s="178"/>
      <c r="E2" s="178"/>
      <c r="F2" s="178"/>
      <c r="G2" s="178"/>
    </row>
  </sheetData>
  <mergeCells count="2">
    <mergeCell ref="B1:J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1. Карточка проекта</vt:lpstr>
      <vt:lpstr>2. Проблемное поле</vt:lpstr>
      <vt:lpstr>3. Анализ моделей "Как есть"</vt:lpstr>
      <vt:lpstr>Типы проблем</vt:lpstr>
      <vt:lpstr>4. Углубленный анализ</vt:lpstr>
      <vt:lpstr>5. Мероприятия</vt:lpstr>
      <vt:lpstr>Области оптимизации</vt:lpstr>
      <vt:lpstr>Затраты-Эффективность</vt:lpstr>
      <vt:lpstr>6. Модели "Как должно быть"</vt:lpstr>
      <vt:lpstr>7. План внедрения</vt:lpstr>
      <vt:lpstr>8. Оценка результатов</vt:lpstr>
      <vt:lpstr>9. Резюме проекта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Репин</dc:creator>
  <cp:lastModifiedBy>Пользователь Windows</cp:lastModifiedBy>
  <dcterms:created xsi:type="dcterms:W3CDTF">2024-12-02T14:59:44Z</dcterms:created>
  <dcterms:modified xsi:type="dcterms:W3CDTF">2024-12-24T04:45:32Z</dcterms:modified>
</cp:coreProperties>
</file>